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IPC\IPC_1979-2016\"/>
    </mc:Choice>
  </mc:AlternateContent>
  <xr:revisionPtr revIDLastSave="0" documentId="13_ncr:1_{28350A4F-20D3-4263-BFCD-D53FB8933AAD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2015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2" i="36" l="1"/>
  <c r="N81" i="36"/>
  <c r="N80" i="36"/>
  <c r="N79" i="36"/>
  <c r="N78" i="36"/>
  <c r="N77" i="36"/>
  <c r="N76" i="36"/>
  <c r="N75" i="36"/>
  <c r="N74" i="36"/>
  <c r="N73" i="36"/>
  <c r="N72" i="36"/>
  <c r="N71" i="36"/>
  <c r="N70" i="36"/>
  <c r="N69" i="36"/>
  <c r="N68" i="36"/>
  <c r="N67" i="36"/>
  <c r="N66" i="36"/>
  <c r="N65" i="36"/>
  <c r="N64" i="36"/>
  <c r="N63" i="36"/>
  <c r="N62" i="36"/>
  <c r="N61" i="36"/>
  <c r="N60" i="36"/>
  <c r="N59" i="36"/>
  <c r="N58" i="36"/>
  <c r="N57" i="36"/>
  <c r="N56" i="36"/>
  <c r="N55" i="36"/>
  <c r="N54" i="36"/>
  <c r="N53" i="36"/>
  <c r="N52" i="36"/>
  <c r="N51" i="36"/>
  <c r="N50" i="36"/>
  <c r="N49" i="36"/>
  <c r="N48" i="36"/>
  <c r="N47" i="36"/>
  <c r="N46" i="36"/>
  <c r="N45" i="36"/>
  <c r="N44" i="36"/>
  <c r="N43" i="36"/>
  <c r="N42" i="36"/>
  <c r="N41" i="36"/>
  <c r="N40" i="36"/>
  <c r="N39" i="36"/>
  <c r="N38" i="36"/>
  <c r="N37" i="36"/>
  <c r="N36" i="36"/>
  <c r="N35" i="36"/>
  <c r="N34" i="36"/>
  <c r="N33" i="36"/>
  <c r="N32" i="36"/>
  <c r="N31" i="36"/>
  <c r="N30" i="36"/>
  <c r="N29" i="36"/>
  <c r="N28" i="36"/>
  <c r="N27" i="36"/>
  <c r="N26" i="36"/>
  <c r="N25" i="36"/>
  <c r="N24" i="36"/>
  <c r="N23" i="36"/>
  <c r="N22" i="36"/>
  <c r="N21" i="36"/>
  <c r="N20" i="36"/>
  <c r="N19" i="36"/>
  <c r="N18" i="36"/>
  <c r="N17" i="36"/>
  <c r="N16" i="36"/>
  <c r="N15" i="36"/>
  <c r="N14" i="36"/>
  <c r="N13" i="36"/>
  <c r="N12" i="36"/>
  <c r="N11" i="36"/>
  <c r="N10" i="36"/>
  <c r="N9" i="36"/>
  <c r="N8" i="36"/>
  <c r="N7" i="36"/>
  <c r="N6" i="36"/>
  <c r="N5" i="36"/>
  <c r="N4" i="36"/>
</calcChain>
</file>

<file path=xl/sharedStrings.xml><?xml version="1.0" encoding="utf-8"?>
<sst xmlns="http://schemas.openxmlformats.org/spreadsheetml/2006/main" count="97" uniqueCount="97">
  <si>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</si>
  <si>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</si>
  <si>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</si>
  <si>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</si>
  <si>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</si>
  <si>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</si>
  <si>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</si>
  <si>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</si>
  <si>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</si>
  <si>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</si>
  <si>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</si>
  <si>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</si>
  <si>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Subgrupo 1.1 - Alimentação no domicílio</t>
  </si>
  <si>
    <t>Item 1.1.1 - Cereais, leguminosas e oleaginosas</t>
  </si>
  <si>
    <t>Item 1.1.2 - Farinhas, féculas e massas</t>
  </si>
  <si>
    <t>Item 1.1.3 - Tubérculos, raízes e legumes</t>
  </si>
  <si>
    <t>Item 1.1.4 - Açúcares e derivados</t>
  </si>
  <si>
    <t>Item 1.1.5 - Hortaliças e verduras</t>
  </si>
  <si>
    <t>Item 1.1.6 - Frutas</t>
  </si>
  <si>
    <t>Item 1.1.7 - Carnes</t>
  </si>
  <si>
    <t>Item 1.1.8 - Pescado</t>
  </si>
  <si>
    <t>Item 1.1.9 - Carnes, peixes industrializados</t>
  </si>
  <si>
    <t>Item 1.1.10 - Aves e ovos</t>
  </si>
  <si>
    <t>Item 1.1.11 - Leite e derivados</t>
  </si>
  <si>
    <t>Item 1.1.12 - Panificados</t>
  </si>
  <si>
    <t>Item 1.1.13 - Óleos e gorduras</t>
  </si>
  <si>
    <t>Item 1.1.14 - Bebidas e infusões</t>
  </si>
  <si>
    <t>Item 1.1.15 - Enlatados e conservas</t>
  </si>
  <si>
    <t>Item 1.1.16 - Sal e condimentos</t>
  </si>
  <si>
    <t>Subgrupo 1.2 - Alimentação fora do domicílio</t>
  </si>
  <si>
    <t>Item 1.2.1 - Alimentação fora do domicílio</t>
  </si>
  <si>
    <t>Grupo 2 - Habitação</t>
  </si>
  <si>
    <t>Subgrupo 2.1 - Encargos e manutenção</t>
  </si>
  <si>
    <t>Item 2.1.1 - Aluguel e taxas</t>
  </si>
  <si>
    <t>Item 2.1.2 - Reparos</t>
  </si>
  <si>
    <t>Item 2.1.3 - Artigos de limpeza</t>
  </si>
  <si>
    <t>Item 2.2.1 - Combustíveis (domésticos)</t>
  </si>
  <si>
    <t>Item 2.2.2 - Energia elétrica residencial</t>
  </si>
  <si>
    <t>Subgrupo 3.1 - Móveis e utensílios</t>
  </si>
  <si>
    <t>Item 3.1.1 - Mobiliário</t>
  </si>
  <si>
    <t>Item 3.1.3 - Cama, mesa e banho</t>
  </si>
  <si>
    <t>Subgrupo 3.2 - Aparelhos eletroeletrônicos</t>
  </si>
  <si>
    <t>Item 3.2.1 - Eletrodomésticos e equipamentos</t>
  </si>
  <si>
    <t>Subgrupo 3.3 - Consertos e manutenção</t>
  </si>
  <si>
    <t>Item 3.3.1 - Consertos e manutenção</t>
  </si>
  <si>
    <t>Grupo 4 - Vestuário</t>
  </si>
  <si>
    <t>Subgrupo 4.1 - Roupas</t>
  </si>
  <si>
    <t>Item 4.1.1 - Roupa masculina</t>
  </si>
  <si>
    <t>Item 4.1.2 - Roupa feminina</t>
  </si>
  <si>
    <t>Item 4.1.3 - Roupa infantil</t>
  </si>
  <si>
    <t>Item 4.2.1 - Calçados e acessórios</t>
  </si>
  <si>
    <t>Grupo 5 - Transportes</t>
  </si>
  <si>
    <t>Subgrupo 5.1 - Transportes</t>
  </si>
  <si>
    <t>Item 5.1.1 - Transporte público</t>
  </si>
  <si>
    <t>Item 5.1.2 - Veículo próprio</t>
  </si>
  <si>
    <t>Item 5.1.3 - Combustíveis (veículos)</t>
  </si>
  <si>
    <t>Item 6.1.1 - Produtos farmacêuticos</t>
  </si>
  <si>
    <t>Subgrupo 6.2 - Serviços de saúde</t>
  </si>
  <si>
    <t>Item 6.2.1 - Serviços médicos e dentários</t>
  </si>
  <si>
    <t>Item 6.2.2 - Serviços laboratoriais e hospitalares</t>
  </si>
  <si>
    <t>Item 6.2.3 - Plano de saúde</t>
  </si>
  <si>
    <t>Subgrupo 6.3 - Cuidados pessoais</t>
  </si>
  <si>
    <t>Item 6.3.1 - Higiene pessoal</t>
  </si>
  <si>
    <t>Subgrupo 7.1 - Serviços pessoais</t>
  </si>
  <si>
    <t>Item 7.1.1 - Serviços pessoais</t>
  </si>
  <si>
    <t>Subgrupo 7.2 - Recreação, fumo e filmes</t>
  </si>
  <si>
    <t>Item 7.2.1 - Recreação</t>
  </si>
  <si>
    <t>Item 7.2.2 - Fumo</t>
  </si>
  <si>
    <t>Item 7.2.3 - Fotografia e filmagem</t>
  </si>
  <si>
    <t>Grupo 8 - Educação</t>
  </si>
  <si>
    <t>Subgrupo 8.1 - Educação</t>
  </si>
  <si>
    <t>Item 8.1.2 - Leitura</t>
  </si>
  <si>
    <t>Item 8.1.3 - Papelaria</t>
  </si>
  <si>
    <t>Grupo 9 - Comunicação</t>
  </si>
  <si>
    <t>Subgrupo 9.1 - Comunicação</t>
  </si>
  <si>
    <t>Item 9.1.1 - Comunicação</t>
  </si>
  <si>
    <t>Item 1.1.17 - Alimentos prontos</t>
  </si>
  <si>
    <t>Subgrupo 4.2 - Outros artigos de vestuário</t>
  </si>
  <si>
    <t>Item 4.2.3 - Tecidos e armarinho</t>
  </si>
  <si>
    <t>Item 8.1.1 - Cursos</t>
  </si>
  <si>
    <t>Grupo 1 - Alimentação</t>
  </si>
  <si>
    <t>Subgrupo 2.2 - Combustíveis domésticos e energia elétrica</t>
  </si>
  <si>
    <t>Grupo 3 - Artigos de Residência</t>
  </si>
  <si>
    <t>Item 3.1.2 - Utensilios e enfeites</t>
  </si>
  <si>
    <t>Item 3.2.2 - TV, som e informática</t>
  </si>
  <si>
    <t>Item 4.2.2 - Jóias e bijuterias</t>
  </si>
  <si>
    <t>Grupo 6 - Saúde e Cuidados Pessoais</t>
  </si>
  <si>
    <t>Subgrupo 6.1 - Produtos farmacêuticos e Óticos</t>
  </si>
  <si>
    <t>Item 6.1.2 - Óculos e lentes</t>
  </si>
  <si>
    <t>Grupo 7 - Despesas Pessoais</t>
  </si>
  <si>
    <t>Níveis</t>
  </si>
  <si>
    <t>IPC</t>
  </si>
  <si>
    <t>Acumulada no Ano</t>
  </si>
  <si>
    <t>Índice de Preços ao Consumidor de Uberlândia no Ano 2015</t>
  </si>
  <si>
    <t>Fonte: CEPES, Índice de Preços ao Consumidor, 2015. Elaboração CEPES/IERI/UFU, 2017.</t>
  </si>
  <si>
    <t>Variação (%) Mensal</t>
  </si>
  <si>
    <t>Variação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</si>
</sst>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1010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10101"/>
      <name val="Times New Roman"/>
      <family val="1"/>
    </font>
    <font>
      <b/>
      <sz val="10"/>
      <color rgb="FF1A1C1C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2" fontId="4" fillId="2" borderId="0" xfId="1" applyNumberFormat="1" applyFont="1" applyFill="1" applyBorder="1" applyAlignment="1">
      <alignment horizontal="center" vertical="center"/>
    </xf>
    <xf numFmtId="2" fontId="5" fillId="2" borderId="0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2" fontId="2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/>
    </xf>
    <xf numFmtId="2" fontId="7" fillId="2" borderId="0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>
      <alignment horizontal="center" vertical="center" wrapText="1"/>
    </xf>
    <xf numFmtId="2" fontId="3" fillId="2" borderId="0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/>
    </xf>
    <xf numFmtId="2" fontId="5" fillId="2" borderId="6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2" fontId="7" fillId="2" borderId="3" xfId="1" applyNumberFormat="1" applyFont="1" applyFill="1" applyBorder="1" applyAlignment="1">
      <alignment horizontal="center" vertical="center" wrapText="1"/>
    </xf>
    <xf numFmtId="2" fontId="8" fillId="2" borderId="3" xfId="1" applyNumberFormat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 wrapText="1"/>
    </xf>
    <xf numFmtId="2" fontId="2" fillId="2" borderId="3" xfId="1" applyNumberFormat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O83"/>
  <sheetViews>
    <sheetView tabSelected="1" workbookViewId="0">
      <selection activeCell="N3" sqref="N3"/>
    </sheetView>
  </sheetViews>
  <sheetFormatPr defaultRowHeight="12.75" x14ac:dyDescent="0.25"/>
  <cols>
    <col min="1" max="1" width="40.42578125" style="1" customWidth="1"/>
    <col min="2" max="13" width="9.140625" style="2"/>
    <col min="14" max="14" width="15.7109375" style="2" bestFit="1" customWidth="1"/>
    <col min="15" max="16384" width="9.140625" style="2"/>
  </cols>
  <sheetData>
    <row r="1" spans="1:14" s="5" customFormat="1" ht="15" customHeight="1" x14ac:dyDescent="0.25">
      <c r="A1" s="33" t="s">
        <v>93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s="5" customFormat="1" ht="15" customHeight="1" x14ac:dyDescent="0.25">
      <c r="A2" s="34" t="s">
        <v>90</v>
      </c>
      <c r="B2" s="36" t="s">
        <v>95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7"/>
      <c r="N2" s="18" t="s">
        <v>96</v>
      </c>
    </row>
    <row r="3" spans="1:14" s="6" customFormat="1" x14ac:dyDescent="0.25">
      <c r="A3" s="35"/>
      <c r="B3" s="31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20" t="s">
        <v>11</v>
      </c>
      <c r="N3" s="19" t="s">
        <v>92</v>
      </c>
    </row>
    <row r="4" spans="1:14" s="8" customFormat="1" x14ac:dyDescent="0.25">
      <c r="A4" s="21" t="s">
        <v>91</v>
      </c>
      <c r="B4" s="7">
        <v>2.1058062062780301</v>
      </c>
      <c r="C4" s="7">
        <v>0.45226771436782098</v>
      </c>
      <c r="D4" s="7">
        <v>1.79195998258652</v>
      </c>
      <c r="E4" s="7">
        <v>1.81477442825586</v>
      </c>
      <c r="F4" s="7">
        <v>0.246878638009804</v>
      </c>
      <c r="G4" s="7">
        <v>0.52669753075105097</v>
      </c>
      <c r="H4" s="7">
        <v>0.312483934262204</v>
      </c>
      <c r="I4" s="7">
        <v>0.237980745056774</v>
      </c>
      <c r="J4" s="7">
        <v>0.28942741008671602</v>
      </c>
      <c r="K4" s="7">
        <v>0.69278460415671395</v>
      </c>
      <c r="L4" s="7">
        <v>0.55391366319645396</v>
      </c>
      <c r="M4" s="22">
        <v>1.05025359171779</v>
      </c>
      <c r="N4" s="7">
        <f>SUM(((M4+100)*((L4/100)+1)*((K4/100)+1)*((J4/100)+1)*((I4/100)+1)*((H4/100)+1)*((G4/100)+1)*((F4/100)+1)*((E4/100)+1)*((D4/100)+1)*((C4/100)+1)*((B4/100)+1)))-100</f>
        <v>10.525864839999613</v>
      </c>
    </row>
    <row r="5" spans="1:14" s="8" customFormat="1" x14ac:dyDescent="0.25">
      <c r="A5" s="23" t="s">
        <v>80</v>
      </c>
      <c r="B5" s="10">
        <v>0.82827870418741201</v>
      </c>
      <c r="C5" s="10">
        <v>0.54561702193606698</v>
      </c>
      <c r="D5" s="10">
        <v>0.20644656551603199</v>
      </c>
      <c r="E5" s="10">
        <v>1.63232409687882</v>
      </c>
      <c r="F5" s="10">
        <v>1.2463306030626</v>
      </c>
      <c r="G5" s="10">
        <v>0.72540694617802604</v>
      </c>
      <c r="H5" s="11">
        <v>0.72643871382284397</v>
      </c>
      <c r="I5" s="11">
        <v>-0.28819479502126899</v>
      </c>
      <c r="J5" s="11">
        <v>1.56547632115718E-2</v>
      </c>
      <c r="K5" s="11">
        <v>1.2367342098899301</v>
      </c>
      <c r="L5" s="11">
        <v>1.0289019752714099</v>
      </c>
      <c r="M5" s="26">
        <v>1.5799449646294501</v>
      </c>
      <c r="N5" s="11">
        <f>SUM(((M5+100)*((L5/100)+1)*((K5/100)+1)*((J5/100)+1)*((I5/100)+1)*((H5/100)+1)*((G5/100)+1)*((F5/100)+1)*((E5/100)+1)*((D5/100)+1)*((C5/100)+1)*((B5/100)+1)))-100</f>
        <v>9.88568308287023</v>
      </c>
    </row>
    <row r="6" spans="1:14" s="8" customFormat="1" x14ac:dyDescent="0.25">
      <c r="A6" s="23" t="s">
        <v>12</v>
      </c>
      <c r="B6" s="10">
        <v>0.82770571222729905</v>
      </c>
      <c r="C6" s="10">
        <v>0.35620770335496799</v>
      </c>
      <c r="D6" s="10">
        <v>0.15180795291895799</v>
      </c>
      <c r="E6" s="10">
        <v>1.5600783209061999</v>
      </c>
      <c r="F6" s="10">
        <v>1.37255518974344</v>
      </c>
      <c r="G6" s="10">
        <v>0.68817550090616897</v>
      </c>
      <c r="H6" s="14">
        <v>0.71661022243397099</v>
      </c>
      <c r="I6" s="13">
        <v>-0.35180180416489298</v>
      </c>
      <c r="J6" s="12">
        <v>1.80583516139592E-2</v>
      </c>
      <c r="K6" s="12">
        <v>1.4082319373143499</v>
      </c>
      <c r="L6" s="12">
        <v>1.1610776793962601</v>
      </c>
      <c r="M6" s="27">
        <v>1.7448933951957499</v>
      </c>
      <c r="N6" s="12">
        <f t="shared" ref="N6:N69" si="0">SUM(((M6+100)*((L6/100)+1)*((K6/100)+1)*((J6/100)+1)*((I6/100)+1)*((H6/100)+1)*((G6/100)+1)*((F6/100)+1)*((E6/100)+1)*((D6/100)+1)*((C6/100)+1)*((B6/100)+1)))-100</f>
        <v>10.065969085171005</v>
      </c>
    </row>
    <row r="7" spans="1:14" x14ac:dyDescent="0.25">
      <c r="A7" s="24" t="s">
        <v>13</v>
      </c>
      <c r="B7" s="3">
        <v>4.7429381742831502</v>
      </c>
      <c r="C7" s="3">
        <v>0.50967238535675097</v>
      </c>
      <c r="D7" s="3">
        <v>0.90007175987501897</v>
      </c>
      <c r="E7" s="3">
        <v>0.28477387816317901</v>
      </c>
      <c r="F7" s="3">
        <v>-0.165264611905414</v>
      </c>
      <c r="G7" s="3">
        <v>-2.2886935483127901</v>
      </c>
      <c r="H7" s="4">
        <v>1.27794016802471</v>
      </c>
      <c r="I7" s="4">
        <v>-0.93254945561338298</v>
      </c>
      <c r="J7" s="4">
        <v>0.54818918712433595</v>
      </c>
      <c r="K7" s="4">
        <v>3.17319408291507</v>
      </c>
      <c r="L7" s="4">
        <v>3.71952779032824</v>
      </c>
      <c r="M7" s="28">
        <v>5.4642330379055002</v>
      </c>
      <c r="N7" s="4">
        <f t="shared" si="0"/>
        <v>18.314584061782526</v>
      </c>
    </row>
    <row r="8" spans="1:14" x14ac:dyDescent="0.25">
      <c r="A8" s="24" t="s">
        <v>14</v>
      </c>
      <c r="B8" s="3">
        <v>-1.3219001635901</v>
      </c>
      <c r="C8" s="3">
        <v>0.41636166840199001</v>
      </c>
      <c r="D8" s="3">
        <v>-3.4763718563397099E-2</v>
      </c>
      <c r="E8" s="3">
        <v>-0.13964747532057201</v>
      </c>
      <c r="F8" s="3">
        <v>0.38714810307243402</v>
      </c>
      <c r="G8" s="3">
        <v>0.86580421854596101</v>
      </c>
      <c r="H8" s="4">
        <v>0.52543791139864005</v>
      </c>
      <c r="I8" s="4">
        <v>-2.95405616636941E-2</v>
      </c>
      <c r="J8" s="4">
        <v>0.73255991264151998</v>
      </c>
      <c r="K8" s="4">
        <v>-3.9832475335885E-2</v>
      </c>
      <c r="L8" s="4">
        <v>1.4471050115450801</v>
      </c>
      <c r="M8" s="28">
        <v>0.61365975860512401</v>
      </c>
      <c r="N8" s="4">
        <f t="shared" si="0"/>
        <v>3.4500097635522309</v>
      </c>
    </row>
    <row r="9" spans="1:14" x14ac:dyDescent="0.25">
      <c r="A9" s="24" t="s">
        <v>15</v>
      </c>
      <c r="B9" s="3">
        <v>10.863888890211401</v>
      </c>
      <c r="C9" s="3">
        <v>7.3672812549902904</v>
      </c>
      <c r="D9" s="3">
        <v>2.8854997543589</v>
      </c>
      <c r="E9" s="3">
        <v>2.9107281784575298</v>
      </c>
      <c r="F9" s="3">
        <v>8.9322783161565003</v>
      </c>
      <c r="G9" s="3">
        <v>6.34559145466174</v>
      </c>
      <c r="H9" s="4">
        <v>2.36579473982232</v>
      </c>
      <c r="I9" s="4">
        <v>-7.4428924232073097</v>
      </c>
      <c r="J9" s="4">
        <v>-8.4889418325236399</v>
      </c>
      <c r="K9" s="4">
        <v>-5.0395915907116198</v>
      </c>
      <c r="L9" s="4">
        <v>-0.28349124936031</v>
      </c>
      <c r="M9" s="29">
        <v>-0.80562182726033904</v>
      </c>
      <c r="N9" s="9">
        <f>SUM(((M9+100)*((L9/100)+1)*((K9/100)+1)*((J9/100)+1)*((I9/100)+1)*((H9/100)+1)*((G9/100)+1)*((F9/100)+1)*((E9/100)+1)*((D9/100)+1)*((C9/100)+1)*((B9/100)+1)))-100</f>
        <v>18.901648896615001</v>
      </c>
    </row>
    <row r="10" spans="1:14" x14ac:dyDescent="0.25">
      <c r="A10" s="24" t="s">
        <v>16</v>
      </c>
      <c r="B10" s="3">
        <v>1.01270160863032</v>
      </c>
      <c r="C10" s="3">
        <v>-6.1123351961839503E-2</v>
      </c>
      <c r="D10" s="3">
        <v>-0.84069953412806298</v>
      </c>
      <c r="E10" s="3">
        <v>1.0869590453595901</v>
      </c>
      <c r="F10" s="3">
        <v>1.41967979951572</v>
      </c>
      <c r="G10" s="3">
        <v>0.45326000003657901</v>
      </c>
      <c r="H10" s="9">
        <v>0.27336938524837301</v>
      </c>
      <c r="I10" s="4">
        <v>-0.690905160065313</v>
      </c>
      <c r="J10" s="4">
        <v>0.96251854264016901</v>
      </c>
      <c r="K10" s="4">
        <v>2.3189874570064002</v>
      </c>
      <c r="L10" s="4">
        <v>5.1888214107643797</v>
      </c>
      <c r="M10" s="29">
        <v>6.2196714554007899</v>
      </c>
      <c r="N10" s="9">
        <f t="shared" si="0"/>
        <v>18.492507787205682</v>
      </c>
    </row>
    <row r="11" spans="1:14" x14ac:dyDescent="0.25">
      <c r="A11" s="24" t="s">
        <v>17</v>
      </c>
      <c r="B11" s="3">
        <v>2.8825583993155099</v>
      </c>
      <c r="C11" s="3">
        <v>-0.39364134224973701</v>
      </c>
      <c r="D11" s="3">
        <v>1.85700976871662</v>
      </c>
      <c r="E11" s="3">
        <v>2.39240964004073</v>
      </c>
      <c r="F11" s="3">
        <v>-2.7833815081398501</v>
      </c>
      <c r="G11" s="3">
        <v>-3.0335341910240001</v>
      </c>
      <c r="H11" s="4">
        <v>-4.35688221061754</v>
      </c>
      <c r="I11" s="4">
        <v>-2.6604629958726198</v>
      </c>
      <c r="J11" s="4">
        <v>-0.70687013850840696</v>
      </c>
      <c r="K11" s="4">
        <v>0.99756214909697905</v>
      </c>
      <c r="L11" s="4">
        <v>2.74525538479041</v>
      </c>
      <c r="M11" s="28">
        <v>4.7845872166591903</v>
      </c>
      <c r="N11" s="4">
        <f>SUM(((M11+100)*((L11/100)+1)*((K11/100)+1)*((J11/100)+1)*((I11/100)+1)*((H11/100)+1)*((G11/100)+1)*((F11/100)+1)*((E11/100)+1)*((D11/100)+1)*((C11/100)+1)*((B11/100)+1)))-100</f>
        <v>1.2702444435086875</v>
      </c>
    </row>
    <row r="12" spans="1:14" x14ac:dyDescent="0.25">
      <c r="A12" s="24" t="s">
        <v>18</v>
      </c>
      <c r="B12" s="3">
        <v>-0.54475410549841297</v>
      </c>
      <c r="C12" s="3">
        <v>1.4018470232045099</v>
      </c>
      <c r="D12" s="3">
        <v>0.36597786419321199</v>
      </c>
      <c r="E12" s="3">
        <v>0.121012775054282</v>
      </c>
      <c r="F12" s="3">
        <v>-1.97761821722261</v>
      </c>
      <c r="G12" s="3">
        <v>-1.9315209658902599</v>
      </c>
      <c r="H12" s="4">
        <v>-2.1854844883440001</v>
      </c>
      <c r="I12" s="4">
        <v>-0.92954498705984201</v>
      </c>
      <c r="J12" s="9">
        <v>-0.646142617512382</v>
      </c>
      <c r="K12" s="4">
        <v>7.5017033961872199</v>
      </c>
      <c r="L12" s="4">
        <v>5.4497158931269496</v>
      </c>
      <c r="M12" s="28">
        <v>-2.9103454183398698</v>
      </c>
      <c r="N12" s="4">
        <f t="shared" si="0"/>
        <v>3.2299984845032412</v>
      </c>
    </row>
    <row r="13" spans="1:14" x14ac:dyDescent="0.25">
      <c r="A13" s="24" t="s">
        <v>19</v>
      </c>
      <c r="B13" s="3">
        <v>1.2723953951726701</v>
      </c>
      <c r="C13" s="3">
        <v>0.27284730946792002</v>
      </c>
      <c r="D13" s="3">
        <v>-0.34005032710044197</v>
      </c>
      <c r="E13" s="3">
        <v>2.3801076358835598</v>
      </c>
      <c r="F13" s="3">
        <v>2.0809296378424298</v>
      </c>
      <c r="G13" s="3">
        <v>0.47124871803380602</v>
      </c>
      <c r="H13" s="4">
        <v>1.0337251795532001</v>
      </c>
      <c r="I13" s="4">
        <v>-0.47789400407215499</v>
      </c>
      <c r="J13" s="4">
        <v>0.98854753782748594</v>
      </c>
      <c r="K13" s="4">
        <v>1.6003509263903799</v>
      </c>
      <c r="L13" s="4">
        <v>0.59569096276952405</v>
      </c>
      <c r="M13" s="28">
        <v>1.5867725783764099</v>
      </c>
      <c r="N13" s="4">
        <f t="shared" si="0"/>
        <v>12.038397908076973</v>
      </c>
    </row>
    <row r="14" spans="1:14" x14ac:dyDescent="0.25">
      <c r="A14" s="24" t="s">
        <v>20</v>
      </c>
      <c r="B14" s="3">
        <v>-0.88584754359331397</v>
      </c>
      <c r="C14" s="3">
        <v>1.1862404094693499</v>
      </c>
      <c r="D14" s="3">
        <v>-0.53779600226721402</v>
      </c>
      <c r="E14" s="3">
        <v>3.0158924718572302</v>
      </c>
      <c r="F14" s="3">
        <v>-0.77106531857889105</v>
      </c>
      <c r="G14" s="3">
        <v>0.26056238978253499</v>
      </c>
      <c r="H14" s="4">
        <v>0.99196183351872902</v>
      </c>
      <c r="I14" s="4">
        <v>-6.8468404391211393E-2</v>
      </c>
      <c r="J14" s="4">
        <v>2.1868623426650502</v>
      </c>
      <c r="K14" s="4">
        <v>3.4292273964737802E-2</v>
      </c>
      <c r="L14" s="4">
        <v>-0.89515494410767404</v>
      </c>
      <c r="M14" s="28">
        <v>0.54590840632494098</v>
      </c>
      <c r="N14" s="4">
        <f t="shared" si="0"/>
        <v>5.0946272934189096</v>
      </c>
    </row>
    <row r="15" spans="1:14" x14ac:dyDescent="0.25">
      <c r="A15" s="24" t="s">
        <v>21</v>
      </c>
      <c r="B15" s="3">
        <v>0.373223272352604</v>
      </c>
      <c r="C15" s="3">
        <v>1.1783579309836101</v>
      </c>
      <c r="D15" s="3">
        <v>-0.38159700480102299</v>
      </c>
      <c r="E15" s="3">
        <v>1.63764238902806</v>
      </c>
      <c r="F15" s="3">
        <v>-0.48855250677766499</v>
      </c>
      <c r="G15" s="3">
        <v>0.68134902423827304</v>
      </c>
      <c r="H15" s="4">
        <v>0.41755682813476402</v>
      </c>
      <c r="I15" s="4">
        <v>1.0323595337998801</v>
      </c>
      <c r="J15" s="4">
        <v>-3.4471820544869902</v>
      </c>
      <c r="K15" s="4">
        <v>0.95420400810019101</v>
      </c>
      <c r="L15" s="4">
        <v>0.73075998482923399</v>
      </c>
      <c r="M15" s="28">
        <v>3.9041262277118398</v>
      </c>
      <c r="N15" s="4">
        <f t="shared" si="0"/>
        <v>6.6291970051616858</v>
      </c>
    </row>
    <row r="16" spans="1:14" x14ac:dyDescent="0.25">
      <c r="A16" s="24" t="s">
        <v>22</v>
      </c>
      <c r="B16" s="3">
        <v>-2.0985163866242798E-3</v>
      </c>
      <c r="C16" s="3">
        <v>2.36186640679048</v>
      </c>
      <c r="D16" s="3">
        <v>0.93638365794406297</v>
      </c>
      <c r="E16" s="3">
        <v>-2.6821585176221601</v>
      </c>
      <c r="F16" s="3">
        <v>-3.2072287021179598E-2</v>
      </c>
      <c r="G16" s="3">
        <v>-0.33692638534387198</v>
      </c>
      <c r="H16" s="4">
        <v>0.48147813317955002</v>
      </c>
      <c r="I16" s="4">
        <v>-1.0981222018532999</v>
      </c>
      <c r="J16" s="4">
        <v>1.0709938233257399</v>
      </c>
      <c r="K16" s="4">
        <v>2.85514836245</v>
      </c>
      <c r="L16" s="4">
        <v>1.0939452311539</v>
      </c>
      <c r="M16" s="29">
        <v>3.7357912723701499</v>
      </c>
      <c r="N16" s="9">
        <f t="shared" si="0"/>
        <v>8.5328355892490606</v>
      </c>
    </row>
    <row r="17" spans="1:14" x14ac:dyDescent="0.25">
      <c r="A17" s="24" t="s">
        <v>23</v>
      </c>
      <c r="B17" s="3">
        <v>-2.9544134868629799</v>
      </c>
      <c r="C17" s="3">
        <v>-3.2306485001859202</v>
      </c>
      <c r="D17" s="3">
        <v>0.230194135959323</v>
      </c>
      <c r="E17" s="3">
        <v>2.4269168607322098</v>
      </c>
      <c r="F17" s="3">
        <v>2.6973258194739</v>
      </c>
      <c r="G17" s="3">
        <v>3.0430030684121898</v>
      </c>
      <c r="H17" s="4">
        <v>3.0382818497592901</v>
      </c>
      <c r="I17" s="4">
        <v>1.65240200157872</v>
      </c>
      <c r="J17" s="4">
        <v>-0.28393545193644298</v>
      </c>
      <c r="K17" s="4">
        <v>0.26292306648643698</v>
      </c>
      <c r="L17" s="4">
        <v>-1.2726813826575101</v>
      </c>
      <c r="M17" s="28">
        <v>-1.0608106292531401</v>
      </c>
      <c r="N17" s="4">
        <f t="shared" si="0"/>
        <v>4.3593508472429079</v>
      </c>
    </row>
    <row r="18" spans="1:14" x14ac:dyDescent="0.25">
      <c r="A18" s="24" t="s">
        <v>24</v>
      </c>
      <c r="B18" s="3">
        <v>0.66206351730896495</v>
      </c>
      <c r="C18" s="3">
        <v>0.40351491227868103</v>
      </c>
      <c r="D18" s="3">
        <v>-0.49854352273806102</v>
      </c>
      <c r="E18" s="3">
        <v>2.9630446603652101</v>
      </c>
      <c r="F18" s="3">
        <v>2.1689712465254898</v>
      </c>
      <c r="G18" s="3">
        <v>1.7447118140321001</v>
      </c>
      <c r="H18" s="4">
        <v>-0.18431990370719101</v>
      </c>
      <c r="I18" s="4">
        <v>0.39389777987008801</v>
      </c>
      <c r="J18" s="4">
        <v>6.9223806687091397E-2</v>
      </c>
      <c r="K18" s="4">
        <v>-0.29339077555356102</v>
      </c>
      <c r="L18" s="9">
        <v>1.19978990411913</v>
      </c>
      <c r="M18" s="28">
        <v>0.190486745824927</v>
      </c>
      <c r="N18" s="4">
        <f t="shared" si="0"/>
        <v>9.1171686271460146</v>
      </c>
    </row>
    <row r="19" spans="1:14" x14ac:dyDescent="0.25">
      <c r="A19" s="24" t="s">
        <v>25</v>
      </c>
      <c r="B19" s="3">
        <v>0.91810077227646003</v>
      </c>
      <c r="C19" s="3">
        <v>1.79151258673629</v>
      </c>
      <c r="D19" s="3">
        <v>0.28327732914540599</v>
      </c>
      <c r="E19" s="3">
        <v>5.6015620581887298</v>
      </c>
      <c r="F19" s="3">
        <v>2.0415576823198598</v>
      </c>
      <c r="G19" s="3">
        <v>-0.559508740255097</v>
      </c>
      <c r="H19" s="4">
        <v>0.42923618651569501</v>
      </c>
      <c r="I19" s="4">
        <v>-1.9280525279109499</v>
      </c>
      <c r="J19" s="4">
        <v>-0.267700446633654</v>
      </c>
      <c r="K19" s="4">
        <v>1.0916405550208901</v>
      </c>
      <c r="L19" s="4">
        <v>2.7847725717443801</v>
      </c>
      <c r="M19" s="28">
        <v>2.2505620670328002</v>
      </c>
      <c r="N19" s="4">
        <f t="shared" si="0"/>
        <v>15.204742589478471</v>
      </c>
    </row>
    <row r="20" spans="1:14" x14ac:dyDescent="0.25">
      <c r="A20" s="24" t="s">
        <v>26</v>
      </c>
      <c r="B20" s="3">
        <v>0.33105513942207698</v>
      </c>
      <c r="C20" s="3">
        <v>-0.16421837926277799</v>
      </c>
      <c r="D20" s="3">
        <v>0.41524867621231498</v>
      </c>
      <c r="E20" s="3">
        <v>1.13725571737298</v>
      </c>
      <c r="F20" s="3">
        <v>0.614035674608161</v>
      </c>
      <c r="G20" s="3">
        <v>6.0250772934608697E-2</v>
      </c>
      <c r="H20" s="4">
        <v>-0.48983847309249001</v>
      </c>
      <c r="I20" s="4">
        <v>0.22582335708008799</v>
      </c>
      <c r="J20" s="4">
        <v>1.2706456752977699</v>
      </c>
      <c r="K20" s="4">
        <v>3.1595624372276099</v>
      </c>
      <c r="L20" s="4">
        <v>4.2815802447933003E-2</v>
      </c>
      <c r="M20" s="28">
        <v>2.6034764033234001</v>
      </c>
      <c r="N20" s="4">
        <f t="shared" si="0"/>
        <v>9.5319219239033828</v>
      </c>
    </row>
    <row r="21" spans="1:14" x14ac:dyDescent="0.25">
      <c r="A21" s="24" t="s">
        <v>27</v>
      </c>
      <c r="B21" s="3">
        <v>0.28793116374640698</v>
      </c>
      <c r="C21" s="3">
        <v>1.49938178171141E-2</v>
      </c>
      <c r="D21" s="3">
        <v>0.209568121796636</v>
      </c>
      <c r="E21" s="3">
        <v>1.9418662115359</v>
      </c>
      <c r="F21" s="3">
        <v>-5.6641250881298802E-2</v>
      </c>
      <c r="G21" s="3">
        <v>0.93306865520381199</v>
      </c>
      <c r="H21" s="4">
        <v>1.80750133211779</v>
      </c>
      <c r="I21" s="4">
        <v>-1.46014059635532</v>
      </c>
      <c r="J21" s="4">
        <v>-0.66263469600451697</v>
      </c>
      <c r="K21" s="4">
        <v>1.0899455344145099</v>
      </c>
      <c r="L21" s="4">
        <v>0.35173840802616502</v>
      </c>
      <c r="M21" s="28">
        <v>0.60057273879930095</v>
      </c>
      <c r="N21" s="4">
        <f>SUM(((M21+100)*((L21/100)+1)*((K21/100)+1)*((J21/100)+1)*((I21/100)+1)*((H21/100)+1)*((G21/100)+1)*((F21/100)+1)*((E21/100)+1)*((D21/100)+1)*((C21/100)+1)*((B21/100)+1)))-100</f>
        <v>5.1237011402588877</v>
      </c>
    </row>
    <row r="22" spans="1:14" x14ac:dyDescent="0.25">
      <c r="A22" s="24" t="s">
        <v>28</v>
      </c>
      <c r="B22" s="3">
        <v>1.2967656960863501</v>
      </c>
      <c r="C22" s="3">
        <v>-0.207283205078824</v>
      </c>
      <c r="D22" s="3">
        <v>4.39801193891469E-2</v>
      </c>
      <c r="E22" s="3">
        <v>3.0031596851009699</v>
      </c>
      <c r="F22" s="3">
        <v>0.45630755275173801</v>
      </c>
      <c r="G22" s="3">
        <v>-0.152452315470129</v>
      </c>
      <c r="H22" s="4">
        <v>0.394447343771063</v>
      </c>
      <c r="I22" s="4">
        <v>0.32569212996283198</v>
      </c>
      <c r="J22" s="4">
        <v>0.46738171958989499</v>
      </c>
      <c r="K22" s="4">
        <v>2.6554956247942698</v>
      </c>
      <c r="L22" s="4">
        <v>1.5835402674010599</v>
      </c>
      <c r="M22" s="28">
        <v>0.97031107297372898</v>
      </c>
      <c r="N22" s="4">
        <f t="shared" si="0"/>
        <v>11.326032582641744</v>
      </c>
    </row>
    <row r="23" spans="1:14" x14ac:dyDescent="0.25">
      <c r="A23" s="24" t="s">
        <v>76</v>
      </c>
      <c r="B23" s="3">
        <v>0.65771892658889897</v>
      </c>
      <c r="C23" s="3">
        <v>-1.01260963252027</v>
      </c>
      <c r="D23" s="3">
        <v>-3.00031907683878</v>
      </c>
      <c r="E23" s="3">
        <v>0.73249008710101304</v>
      </c>
      <c r="F23" s="3">
        <v>0.89450644580330196</v>
      </c>
      <c r="G23" s="3">
        <v>0.83054100352677596</v>
      </c>
      <c r="H23" s="4">
        <v>-2.09728779164291</v>
      </c>
      <c r="I23" s="4">
        <v>7.4092302581064501E-2</v>
      </c>
      <c r="J23" s="4">
        <v>0.496775858139344</v>
      </c>
      <c r="K23" s="4">
        <v>1.33930618303326</v>
      </c>
      <c r="L23" s="4">
        <v>-5.3758735467124303</v>
      </c>
      <c r="M23" s="28">
        <v>-0.54772703214489105</v>
      </c>
      <c r="N23" s="4">
        <f t="shared" si="0"/>
        <v>-6.9985997852688087</v>
      </c>
    </row>
    <row r="24" spans="1:14" s="8" customFormat="1" x14ac:dyDescent="0.25">
      <c r="A24" s="23" t="s">
        <v>29</v>
      </c>
      <c r="B24" s="10">
        <v>0.83140947620761096</v>
      </c>
      <c r="C24" s="10">
        <v>1.58053101058567</v>
      </c>
      <c r="D24" s="10">
        <v>0.50498659998088202</v>
      </c>
      <c r="E24" s="10">
        <v>2.0270679496895401</v>
      </c>
      <c r="F24" s="10">
        <v>0.55665180876695797</v>
      </c>
      <c r="G24" s="10">
        <v>0.928835921152384</v>
      </c>
      <c r="H24" s="12">
        <v>0.78014062934605</v>
      </c>
      <c r="I24" s="13">
        <v>5.9347680882723401E-2</v>
      </c>
      <c r="J24" s="12">
        <v>2.5217913010493502E-3</v>
      </c>
      <c r="K24" s="13">
        <v>0.29968740320381898</v>
      </c>
      <c r="L24" s="12">
        <v>0.30670685740179199</v>
      </c>
      <c r="M24" s="27">
        <v>0.67868287532195404</v>
      </c>
      <c r="N24" s="12">
        <f t="shared" si="0"/>
        <v>8.8794849868631189</v>
      </c>
    </row>
    <row r="25" spans="1:14" x14ac:dyDescent="0.25">
      <c r="A25" s="24" t="s">
        <v>30</v>
      </c>
      <c r="B25" s="3">
        <v>0.83140947620761096</v>
      </c>
      <c r="C25" s="3">
        <v>1.58053101058567</v>
      </c>
      <c r="D25" s="3">
        <v>0.50498659998088202</v>
      </c>
      <c r="E25" s="3">
        <v>2.0270679496895401</v>
      </c>
      <c r="F25" s="3">
        <v>0.55665180876695797</v>
      </c>
      <c r="G25" s="3">
        <v>0.928835921152384</v>
      </c>
      <c r="H25" s="4">
        <v>0.78014062934605</v>
      </c>
      <c r="I25" s="4">
        <v>5.9347680882723401E-2</v>
      </c>
      <c r="J25" s="4">
        <v>2.5217913010493502E-3</v>
      </c>
      <c r="K25" s="4">
        <v>0.29968740320381898</v>
      </c>
      <c r="L25" s="4">
        <v>0.30670685740179199</v>
      </c>
      <c r="M25" s="28">
        <v>0.67868287532195404</v>
      </c>
      <c r="N25" s="4">
        <f t="shared" si="0"/>
        <v>8.8794849868631189</v>
      </c>
    </row>
    <row r="26" spans="1:14" s="8" customFormat="1" x14ac:dyDescent="0.25">
      <c r="A26" s="23" t="s">
        <v>31</v>
      </c>
      <c r="B26" s="10">
        <v>2.64820063362873</v>
      </c>
      <c r="C26" s="10">
        <v>0.55850325050532501</v>
      </c>
      <c r="D26" s="10">
        <v>8.5700653373319398</v>
      </c>
      <c r="E26" s="10">
        <v>3.56249160460735</v>
      </c>
      <c r="F26" s="10">
        <v>-0.65357298873152603</v>
      </c>
      <c r="G26" s="10">
        <v>0.22291962610272301</v>
      </c>
      <c r="H26" s="11">
        <v>0.18631913050489901</v>
      </c>
      <c r="I26" s="11">
        <v>0.51176292840092696</v>
      </c>
      <c r="J26" s="11">
        <v>1.64442700151666</v>
      </c>
      <c r="K26" s="11">
        <v>9.4579037317331E-2</v>
      </c>
      <c r="L26" s="11">
        <v>0.37798697846786</v>
      </c>
      <c r="M26" s="26">
        <v>0.81480877574162502</v>
      </c>
      <c r="N26" s="11">
        <f t="shared" si="0"/>
        <v>19.807577483671821</v>
      </c>
    </row>
    <row r="27" spans="1:14" s="8" customFormat="1" x14ac:dyDescent="0.25">
      <c r="A27" s="23" t="s">
        <v>32</v>
      </c>
      <c r="B27" s="10">
        <v>0.37246109406750399</v>
      </c>
      <c r="C27" s="10">
        <v>0.27591912328387003</v>
      </c>
      <c r="D27" s="10">
        <v>3.30282149591739E-2</v>
      </c>
      <c r="E27" s="10">
        <v>4.5352868419911402E-2</v>
      </c>
      <c r="F27" s="10">
        <v>5.3329428275048898E-2</v>
      </c>
      <c r="G27" s="10">
        <v>0.42270264827126902</v>
      </c>
      <c r="H27" s="11">
        <v>0.42527386860378202</v>
      </c>
      <c r="I27" s="11">
        <v>0.92615864936769299</v>
      </c>
      <c r="J27" s="11">
        <v>0.20625526716794701</v>
      </c>
      <c r="K27" s="11">
        <v>0.14034644156787099</v>
      </c>
      <c r="L27" s="11">
        <v>0.75157962793109301</v>
      </c>
      <c r="M27" s="26">
        <v>1.62242090362626</v>
      </c>
      <c r="N27" s="11">
        <f t="shared" si="0"/>
        <v>5.3918681088594127</v>
      </c>
    </row>
    <row r="28" spans="1:14" x14ac:dyDescent="0.25">
      <c r="A28" s="24" t="s">
        <v>33</v>
      </c>
      <c r="B28" s="3">
        <v>0.223419905822624</v>
      </c>
      <c r="C28" s="3">
        <v>0.13579796999650301</v>
      </c>
      <c r="D28" s="3">
        <v>2.99380075884415E-2</v>
      </c>
      <c r="E28" s="3">
        <v>6.4516930638589501E-2</v>
      </c>
      <c r="F28" s="3">
        <v>-1.2627695244020699E-3</v>
      </c>
      <c r="G28" s="3">
        <v>0.20045953979408199</v>
      </c>
      <c r="H28" s="4">
        <v>0.25650021513240501</v>
      </c>
      <c r="I28" s="4">
        <v>0.87015301285121904</v>
      </c>
      <c r="J28" s="4">
        <v>9.7600487367898794E-2</v>
      </c>
      <c r="K28" s="4">
        <v>0.227815759310843</v>
      </c>
      <c r="L28" s="4">
        <v>0.76247855897378303</v>
      </c>
      <c r="M28" s="28">
        <v>1.64755137936427</v>
      </c>
      <c r="N28" s="4">
        <f t="shared" si="0"/>
        <v>4.5961811124591492</v>
      </c>
    </row>
    <row r="29" spans="1:14" x14ac:dyDescent="0.25">
      <c r="A29" s="24" t="s">
        <v>34</v>
      </c>
      <c r="B29" s="3">
        <v>0.36253912203355299</v>
      </c>
      <c r="C29" s="3">
        <v>-0.436710756750813</v>
      </c>
      <c r="D29" s="3">
        <v>-0.29846857128495702</v>
      </c>
      <c r="E29" s="3">
        <v>0.3051547913864</v>
      </c>
      <c r="F29" s="3">
        <v>-1.2055732496118301</v>
      </c>
      <c r="G29" s="3">
        <v>2.3335100559525399</v>
      </c>
      <c r="H29" s="4">
        <v>5.1996649069451499E-2</v>
      </c>
      <c r="I29" s="4">
        <v>-0.45270848654322998</v>
      </c>
      <c r="J29" s="4">
        <v>0.79156331282516101</v>
      </c>
      <c r="K29" s="4">
        <v>0.155209183812588</v>
      </c>
      <c r="L29" s="4">
        <v>3.5899170464830397E-2</v>
      </c>
      <c r="M29" s="28">
        <v>1.9710898230676399</v>
      </c>
      <c r="N29" s="4">
        <f>SUM(((M29+100)*((L29/100)+1)*((K29/100)+1)*((J29/100)+1)*((I29/100)+1)*((H29/100)+1)*((G29/100)+1)*((F29/100)+1)*((E29/100)+1)*((D29/100)+1)*((C29/100)+1)*((B29/100)+1)))-100</f>
        <v>3.6172702593547825</v>
      </c>
    </row>
    <row r="30" spans="1:14" x14ac:dyDescent="0.25">
      <c r="A30" s="24" t="s">
        <v>35</v>
      </c>
      <c r="B30" s="3">
        <v>1.27611577759198</v>
      </c>
      <c r="C30" s="3">
        <v>1.4014970605939301</v>
      </c>
      <c r="D30" s="3">
        <v>0.18177768428525101</v>
      </c>
      <c r="E30" s="3">
        <v>-0.17229816329007999</v>
      </c>
      <c r="F30" s="3">
        <v>0.87695096055745103</v>
      </c>
      <c r="G30" s="3">
        <v>1.01449833848774</v>
      </c>
      <c r="H30" s="4">
        <v>1.59064990412156</v>
      </c>
      <c r="I30" s="4">
        <v>1.8053924278716</v>
      </c>
      <c r="J30" s="4">
        <v>0.63250300503797496</v>
      </c>
      <c r="K30" s="4">
        <v>-0.39353816044656798</v>
      </c>
      <c r="L30" s="4">
        <v>0.96664729489182799</v>
      </c>
      <c r="M30" s="28">
        <v>1.3338753511037</v>
      </c>
      <c r="N30" s="4">
        <f t="shared" si="0"/>
        <v>11.006846548309852</v>
      </c>
    </row>
    <row r="31" spans="1:14" s="8" customFormat="1" x14ac:dyDescent="0.25">
      <c r="A31" s="23" t="s">
        <v>81</v>
      </c>
      <c r="B31" s="10">
        <v>5.1727365662540503</v>
      </c>
      <c r="C31" s="10">
        <v>0.87198103245644598</v>
      </c>
      <c r="D31" s="10">
        <v>18.040418424285502</v>
      </c>
      <c r="E31" s="10">
        <v>7.46414333811168</v>
      </c>
      <c r="F31" s="10">
        <v>-1.43775787525716</v>
      </c>
      <c r="G31" s="10">
        <v>1.2952225076503501E-3</v>
      </c>
      <c r="H31" s="11">
        <v>-7.8759456967361502E-2</v>
      </c>
      <c r="I31" s="11">
        <v>5.2063182573036201E-2</v>
      </c>
      <c r="J31" s="11">
        <v>3.2398275987877301</v>
      </c>
      <c r="K31" s="11">
        <v>4.3808088109415201E-2</v>
      </c>
      <c r="L31" s="11">
        <v>-3.6448879124378698E-2</v>
      </c>
      <c r="M31" s="26">
        <v>-8.10959624877228E-2</v>
      </c>
      <c r="N31" s="11">
        <f t="shared" si="0"/>
        <v>36.802783390310339</v>
      </c>
    </row>
    <row r="32" spans="1:14" x14ac:dyDescent="0.25">
      <c r="A32" s="24" t="s">
        <v>36</v>
      </c>
      <c r="B32" s="3">
        <v>-0.69984910053459304</v>
      </c>
      <c r="C32" s="3">
        <v>2.90438379337228</v>
      </c>
      <c r="D32" s="3">
        <v>0.15426208994217899</v>
      </c>
      <c r="E32" s="3">
        <v>0.141000870253563</v>
      </c>
      <c r="F32" s="3">
        <v>4.2361584986849699E-4</v>
      </c>
      <c r="G32" s="3">
        <v>4.3141113395961401E-3</v>
      </c>
      <c r="H32" s="4">
        <v>-0.26233103918143302</v>
      </c>
      <c r="I32" s="4">
        <v>0.17341141385898601</v>
      </c>
      <c r="J32" s="4">
        <v>16.495903681081099</v>
      </c>
      <c r="K32" s="4">
        <v>0.14591544584998001</v>
      </c>
      <c r="L32" s="4">
        <v>-0.121403482272086</v>
      </c>
      <c r="M32" s="28">
        <v>-0.27011344328646197</v>
      </c>
      <c r="N32" s="4">
        <f t="shared" si="0"/>
        <v>18.997832972101151</v>
      </c>
    </row>
    <row r="33" spans="1:14" x14ac:dyDescent="0.25">
      <c r="A33" s="24" t="s">
        <v>37</v>
      </c>
      <c r="B33" s="3">
        <v>7.6923076923077103</v>
      </c>
      <c r="C33" s="3">
        <v>0</v>
      </c>
      <c r="D33" s="3">
        <v>25.714285714285701</v>
      </c>
      <c r="E33" s="3">
        <v>10.6060606060606</v>
      </c>
      <c r="F33" s="3">
        <v>-2.0547945205479601</v>
      </c>
      <c r="G33" s="3">
        <v>0</v>
      </c>
      <c r="H33" s="4">
        <v>0</v>
      </c>
      <c r="I33" s="4">
        <v>0</v>
      </c>
      <c r="J33" s="4">
        <v>-2.4475524475524399</v>
      </c>
      <c r="K33" s="4">
        <v>0</v>
      </c>
      <c r="L33" s="4">
        <v>0</v>
      </c>
      <c r="M33" s="28">
        <v>0</v>
      </c>
      <c r="N33" s="4">
        <f t="shared" si="0"/>
        <v>43.076923076923066</v>
      </c>
    </row>
    <row r="34" spans="1:14" s="8" customFormat="1" x14ac:dyDescent="0.25">
      <c r="A34" s="23" t="s">
        <v>82</v>
      </c>
      <c r="B34" s="10">
        <v>-6.2921280283902106E-2</v>
      </c>
      <c r="C34" s="10">
        <v>0.44564564765836701</v>
      </c>
      <c r="D34" s="10">
        <v>0.88306228644590601</v>
      </c>
      <c r="E34" s="10">
        <v>0.337828413541573</v>
      </c>
      <c r="F34" s="10">
        <v>-0.24245707115392201</v>
      </c>
      <c r="G34" s="10">
        <v>-0.21656611444014101</v>
      </c>
      <c r="H34" s="11">
        <v>0.115963973980641</v>
      </c>
      <c r="I34" s="11">
        <v>0.34162710616436698</v>
      </c>
      <c r="J34" s="11">
        <v>0.37982350670736797</v>
      </c>
      <c r="K34" s="11">
        <v>-0.49525766709713498</v>
      </c>
      <c r="L34" s="11">
        <v>2.0496927540743899</v>
      </c>
      <c r="M34" s="26">
        <v>3.6002400484992401</v>
      </c>
      <c r="N34" s="11">
        <f t="shared" si="0"/>
        <v>7.2981048192339841</v>
      </c>
    </row>
    <row r="35" spans="1:14" s="8" customFormat="1" x14ac:dyDescent="0.25">
      <c r="A35" s="23" t="s">
        <v>38</v>
      </c>
      <c r="B35" s="10">
        <v>-0.30822979150376301</v>
      </c>
      <c r="C35" s="10">
        <v>-0.23417425977893899</v>
      </c>
      <c r="D35" s="10">
        <v>1.97452906084402</v>
      </c>
      <c r="E35" s="10">
        <v>-0.30187782997310803</v>
      </c>
      <c r="F35" s="10">
        <v>-1.1788921445082301</v>
      </c>
      <c r="G35" s="10">
        <v>0.263001093341728</v>
      </c>
      <c r="H35" s="11">
        <v>0.75889582290511703</v>
      </c>
      <c r="I35" s="11">
        <v>0.46328930056405698</v>
      </c>
      <c r="J35" s="11">
        <v>-0.105877482452769</v>
      </c>
      <c r="K35" s="11">
        <v>0.54119494126106804</v>
      </c>
      <c r="L35" s="11">
        <v>4.6035286905769803</v>
      </c>
      <c r="M35" s="26">
        <v>3.26906177096929</v>
      </c>
      <c r="N35" s="11">
        <f t="shared" si="0"/>
        <v>10.027577888713282</v>
      </c>
    </row>
    <row r="36" spans="1:14" x14ac:dyDescent="0.25">
      <c r="A36" s="24" t="s">
        <v>39</v>
      </c>
      <c r="B36" s="3">
        <v>-0.114627519453833</v>
      </c>
      <c r="C36" s="3">
        <v>-0.43862786074122101</v>
      </c>
      <c r="D36" s="3">
        <v>2.2110769850327201</v>
      </c>
      <c r="E36" s="3">
        <v>-0.380366848159014</v>
      </c>
      <c r="F36" s="3">
        <v>-1.0600332261882</v>
      </c>
      <c r="G36" s="3">
        <v>0</v>
      </c>
      <c r="H36" s="4">
        <v>0.48282974966311099</v>
      </c>
      <c r="I36" s="4">
        <v>1.1285187316462499</v>
      </c>
      <c r="J36" s="4">
        <v>-1.2983638548234899</v>
      </c>
      <c r="K36" s="4">
        <v>0.63810776714488804</v>
      </c>
      <c r="L36" s="4">
        <v>4.9409166029037701</v>
      </c>
      <c r="M36" s="28">
        <v>4.7984956229807203</v>
      </c>
      <c r="N36" s="4">
        <f t="shared" si="0"/>
        <v>11.214047958531822</v>
      </c>
    </row>
    <row r="37" spans="1:14" x14ac:dyDescent="0.25">
      <c r="A37" s="24" t="s">
        <v>83</v>
      </c>
      <c r="B37" s="3">
        <v>-1.0405408771653699</v>
      </c>
      <c r="C37" s="3">
        <v>-0.76145869503476105</v>
      </c>
      <c r="D37" s="3">
        <v>1.2100799505156199</v>
      </c>
      <c r="E37" s="3">
        <v>1.8145867882566301E-2</v>
      </c>
      <c r="F37" s="3">
        <v>-2.1049007079198501</v>
      </c>
      <c r="G37" s="3">
        <v>0.20312110205998099</v>
      </c>
      <c r="H37" s="4">
        <v>1.9568776878987499</v>
      </c>
      <c r="I37" s="4">
        <v>-1.20592240079729</v>
      </c>
      <c r="J37" s="4">
        <v>3.0356245654278098</v>
      </c>
      <c r="K37" s="4">
        <v>1.2538799971539001</v>
      </c>
      <c r="L37" s="4">
        <v>2.6620697612560602</v>
      </c>
      <c r="M37" s="28">
        <v>0.885116759564468</v>
      </c>
      <c r="N37" s="4">
        <f t="shared" si="0"/>
        <v>6.136824370411091</v>
      </c>
    </row>
    <row r="38" spans="1:14" x14ac:dyDescent="0.25">
      <c r="A38" s="24" t="s">
        <v>40</v>
      </c>
      <c r="B38" s="3">
        <v>0</v>
      </c>
      <c r="C38" s="3">
        <v>2.1421306750281</v>
      </c>
      <c r="D38" s="3">
        <v>2.0804476398456702</v>
      </c>
      <c r="E38" s="3">
        <v>-0.474895999469297</v>
      </c>
      <c r="F38" s="3">
        <v>0</v>
      </c>
      <c r="G38" s="3">
        <v>2.0351936709984502</v>
      </c>
      <c r="H38" s="4">
        <v>1.4210854715202001E-14</v>
      </c>
      <c r="I38" s="4">
        <v>-0.237193361321857</v>
      </c>
      <c r="J38" s="4">
        <v>0.83969943376068601</v>
      </c>
      <c r="K38" s="4">
        <v>-1.5464562214208999</v>
      </c>
      <c r="L38" s="4">
        <v>6.5226377818463401</v>
      </c>
      <c r="M38" s="28">
        <v>-1.3612891762174</v>
      </c>
      <c r="N38" s="4">
        <f t="shared" si="0"/>
        <v>10.192228418663348</v>
      </c>
    </row>
    <row r="39" spans="1:14" s="8" customFormat="1" x14ac:dyDescent="0.25">
      <c r="A39" s="23" t="s">
        <v>41</v>
      </c>
      <c r="B39" s="10">
        <v>-0.26646658669743301</v>
      </c>
      <c r="C39" s="10">
        <v>0.94504867402419301</v>
      </c>
      <c r="D39" s="10">
        <v>0.23409425221376501</v>
      </c>
      <c r="E39" s="10">
        <v>0.79679714845414695</v>
      </c>
      <c r="F39" s="10">
        <v>0.36167613678611599</v>
      </c>
      <c r="G39" s="10">
        <v>-0.54641086236482295</v>
      </c>
      <c r="H39" s="11">
        <v>-0.19244645628809601</v>
      </c>
      <c r="I39" s="11">
        <v>0.29163833841933201</v>
      </c>
      <c r="J39" s="11">
        <v>0.63914603871640496</v>
      </c>
      <c r="K39" s="11">
        <v>-1.23409194839743</v>
      </c>
      <c r="L39" s="11">
        <v>0.52970663312493105</v>
      </c>
      <c r="M39" s="26">
        <v>4.1526380378127499</v>
      </c>
      <c r="N39" s="11">
        <f t="shared" si="0"/>
        <v>5.7654025937624311</v>
      </c>
    </row>
    <row r="40" spans="1:14" x14ac:dyDescent="0.25">
      <c r="A40" s="24" t="s">
        <v>42</v>
      </c>
      <c r="B40" s="3">
        <v>-0.495764887478089</v>
      </c>
      <c r="C40" s="3">
        <v>1.7416018840158101</v>
      </c>
      <c r="D40" s="3">
        <v>0.43140528302780001</v>
      </c>
      <c r="E40" s="3">
        <v>1.4683935897364899</v>
      </c>
      <c r="F40" s="3">
        <v>0.666522115255475</v>
      </c>
      <c r="G40" s="3">
        <v>-0.65086629488041603</v>
      </c>
      <c r="H40" s="4">
        <v>-0.35465380784759798</v>
      </c>
      <c r="I40" s="4">
        <v>0.537451555250826</v>
      </c>
      <c r="J40" s="4">
        <v>1.1124828961456501</v>
      </c>
      <c r="K40" s="4">
        <v>-2.2742710734956799</v>
      </c>
      <c r="L40" s="4">
        <v>0.97618048210949804</v>
      </c>
      <c r="M40" s="28">
        <v>4.4344264024127096</v>
      </c>
      <c r="N40" s="4">
        <f t="shared" si="0"/>
        <v>7.7087092429364503</v>
      </c>
    </row>
    <row r="41" spans="1:14" x14ac:dyDescent="0.25">
      <c r="A41" s="24" t="s">
        <v>84</v>
      </c>
      <c r="B41" s="3">
        <v>5.5780832506116002E-3</v>
      </c>
      <c r="C41" s="3">
        <v>0</v>
      </c>
      <c r="D41" s="3">
        <v>0</v>
      </c>
      <c r="E41" s="3">
        <v>0</v>
      </c>
      <c r="F41" s="3">
        <v>0</v>
      </c>
      <c r="G41" s="3">
        <v>-0.42248258393372901</v>
      </c>
      <c r="H41" s="4">
        <v>-1.4210854715202001E-14</v>
      </c>
      <c r="I41" s="4">
        <v>1.4210854715202001E-14</v>
      </c>
      <c r="J41" s="4">
        <v>7.7568527171180804E-2</v>
      </c>
      <c r="K41" s="4">
        <v>0</v>
      </c>
      <c r="L41" s="4">
        <v>-1.4210854715202001E-14</v>
      </c>
      <c r="M41" s="28">
        <v>3.8183179735903798</v>
      </c>
      <c r="N41" s="4">
        <f t="shared" si="0"/>
        <v>3.46566485374872</v>
      </c>
    </row>
    <row r="42" spans="1:14" s="8" customFormat="1" x14ac:dyDescent="0.25">
      <c r="A42" s="23" t="s">
        <v>43</v>
      </c>
      <c r="B42" s="10">
        <v>3.9375373215871901</v>
      </c>
      <c r="C42" s="10">
        <v>-4.0179174977623702E-2</v>
      </c>
      <c r="D42" s="10">
        <v>1.4210854715202001E-14</v>
      </c>
      <c r="E42" s="10">
        <v>0</v>
      </c>
      <c r="F42" s="10">
        <v>0</v>
      </c>
      <c r="G42" s="10">
        <v>-0.118142764169548</v>
      </c>
      <c r="H42" s="11">
        <v>-1.2079760999867899</v>
      </c>
      <c r="I42" s="11">
        <v>-1.4210854715202001E-14</v>
      </c>
      <c r="J42" s="11">
        <v>1.09343023724144</v>
      </c>
      <c r="K42" s="11">
        <v>0</v>
      </c>
      <c r="L42" s="11">
        <v>0</v>
      </c>
      <c r="M42" s="26">
        <v>1.4210854715202001E-14</v>
      </c>
      <c r="N42" s="11">
        <f t="shared" si="0"/>
        <v>3.6404562895152424</v>
      </c>
    </row>
    <row r="43" spans="1:14" x14ac:dyDescent="0.25">
      <c r="A43" s="24" t="s">
        <v>44</v>
      </c>
      <c r="B43" s="3">
        <v>3.9375373215871901</v>
      </c>
      <c r="C43" s="3">
        <v>-4.0179174977623702E-2</v>
      </c>
      <c r="D43" s="3">
        <v>1.4210854715202001E-14</v>
      </c>
      <c r="E43" s="3">
        <v>0</v>
      </c>
      <c r="F43" s="3">
        <v>0</v>
      </c>
      <c r="G43" s="3">
        <v>-0.118142764169548</v>
      </c>
      <c r="H43" s="4">
        <v>-1.2079760999867899</v>
      </c>
      <c r="I43" s="4">
        <v>-1.4210854715202001E-14</v>
      </c>
      <c r="J43" s="4">
        <v>1.0934302372414499</v>
      </c>
      <c r="K43" s="4">
        <v>0</v>
      </c>
      <c r="L43" s="4">
        <v>0</v>
      </c>
      <c r="M43" s="28">
        <v>1.4210854715202001E-14</v>
      </c>
      <c r="N43" s="4">
        <f t="shared" si="0"/>
        <v>3.6404562895152424</v>
      </c>
    </row>
    <row r="44" spans="1:14" x14ac:dyDescent="0.25">
      <c r="A44" s="24" t="s">
        <v>45</v>
      </c>
      <c r="B44" s="3">
        <v>0.162898829461952</v>
      </c>
      <c r="C44" s="3">
        <v>-3.6370067943323599E-2</v>
      </c>
      <c r="D44" s="3">
        <v>1.11174353742314E-2</v>
      </c>
      <c r="E44" s="3">
        <v>0.25909151127754598</v>
      </c>
      <c r="F44" s="3">
        <v>0.38261260020425403</v>
      </c>
      <c r="G44" s="3">
        <v>0.372572398306247</v>
      </c>
      <c r="H44" s="4">
        <v>0.343093289419798</v>
      </c>
      <c r="I44" s="4">
        <v>1.1045778560419299</v>
      </c>
      <c r="J44" s="4">
        <v>4.4741347099375203E-2</v>
      </c>
      <c r="K44" s="4">
        <v>6.7582832765538101E-2</v>
      </c>
      <c r="L44" s="4">
        <v>-0.48139234655174301</v>
      </c>
      <c r="M44" s="28">
        <v>0.159501672736653</v>
      </c>
      <c r="N44" s="4">
        <f t="shared" si="0"/>
        <v>2.4087166333931265</v>
      </c>
    </row>
    <row r="45" spans="1:14" s="8" customFormat="1" x14ac:dyDescent="0.25">
      <c r="A45" s="23" t="s">
        <v>46</v>
      </c>
      <c r="B45" s="10">
        <v>8.4308461915767893E-2</v>
      </c>
      <c r="C45" s="10">
        <v>8.5233093204749394E-2</v>
      </c>
      <c r="D45" s="10">
        <v>-0.13333165301408201</v>
      </c>
      <c r="E45" s="10">
        <v>-6.1553325522751799E-2</v>
      </c>
      <c r="F45" s="10">
        <v>0.211622925106312</v>
      </c>
      <c r="G45" s="10">
        <v>0.35081056331677002</v>
      </c>
      <c r="H45" s="11">
        <v>0.47759070366957701</v>
      </c>
      <c r="I45" s="11">
        <v>1.9039586639358701</v>
      </c>
      <c r="J45" s="11">
        <v>-0.25964262206119298</v>
      </c>
      <c r="K45" s="11">
        <v>0.100651198278044</v>
      </c>
      <c r="L45" s="11">
        <v>-0.79485065325728499</v>
      </c>
      <c r="M45" s="26">
        <v>1.47546196515117</v>
      </c>
      <c r="N45" s="11">
        <f t="shared" si="0"/>
        <v>3.4645273082374075</v>
      </c>
    </row>
    <row r="46" spans="1:14" x14ac:dyDescent="0.25">
      <c r="A46" s="24" t="s">
        <v>47</v>
      </c>
      <c r="B46" s="3">
        <v>0.32780255175467199</v>
      </c>
      <c r="C46" s="3">
        <v>-1.4210854715202001E-14</v>
      </c>
      <c r="D46" s="3">
        <v>-1.50884584212267</v>
      </c>
      <c r="E46" s="3">
        <v>-9.1074778581273094E-2</v>
      </c>
      <c r="F46" s="3">
        <v>1.03597066234609</v>
      </c>
      <c r="G46" s="3">
        <v>0.45096822032006401</v>
      </c>
      <c r="H46" s="4">
        <v>2.0169501268508401</v>
      </c>
      <c r="I46" s="4">
        <v>5.5502903127856502</v>
      </c>
      <c r="J46" s="4">
        <v>8.0423861887766193E-2</v>
      </c>
      <c r="K46" s="4">
        <v>0.15757663549003101</v>
      </c>
      <c r="L46" s="4">
        <v>0.71361390120705404</v>
      </c>
      <c r="M46" s="28">
        <v>0.65415494371299598</v>
      </c>
      <c r="N46" s="4">
        <f t="shared" si="0"/>
        <v>9.6320558555368336</v>
      </c>
    </row>
    <row r="47" spans="1:14" x14ac:dyDescent="0.25">
      <c r="A47" s="24" t="s">
        <v>48</v>
      </c>
      <c r="B47" s="3">
        <v>-8.2145828226188697E-2</v>
      </c>
      <c r="C47" s="3">
        <v>3.3481922943380503E-2</v>
      </c>
      <c r="D47" s="3">
        <v>0.33747527447241099</v>
      </c>
      <c r="E47" s="3">
        <v>-0.12479342762574699</v>
      </c>
      <c r="F47" s="3">
        <v>-0.35669805159066897</v>
      </c>
      <c r="G47" s="3">
        <v>0.53067488211974001</v>
      </c>
      <c r="H47" s="4">
        <v>-0.68822765438970601</v>
      </c>
      <c r="I47" s="4">
        <v>1.19042326171154</v>
      </c>
      <c r="J47" s="4">
        <v>-0.83694201806851298</v>
      </c>
      <c r="K47" s="4">
        <v>-0.118143856181433</v>
      </c>
      <c r="L47" s="4">
        <v>-2.3659470452682099</v>
      </c>
      <c r="M47" s="28">
        <v>2.0542215210271899</v>
      </c>
      <c r="N47" s="4">
        <f t="shared" si="0"/>
        <v>-0.49039432399466421</v>
      </c>
    </row>
    <row r="48" spans="1:14" x14ac:dyDescent="0.25">
      <c r="A48" s="24" t="s">
        <v>49</v>
      </c>
      <c r="B48" s="3">
        <v>1.3349046123551001E-2</v>
      </c>
      <c r="C48" s="3">
        <v>0.275520391735526</v>
      </c>
      <c r="D48" s="3">
        <v>0.97358388807376195</v>
      </c>
      <c r="E48" s="3">
        <v>7.2502266032643106E-2</v>
      </c>
      <c r="F48" s="3">
        <v>-2.1404815728374198E-2</v>
      </c>
      <c r="G48" s="3">
        <v>-5.1831236658529199E-2</v>
      </c>
      <c r="H48" s="4">
        <v>0.19967648510466099</v>
      </c>
      <c r="I48" s="4">
        <v>-1.8341833262753799</v>
      </c>
      <c r="J48" s="4">
        <v>0.159821371381</v>
      </c>
      <c r="K48" s="4">
        <v>0.35457392479605698</v>
      </c>
      <c r="L48" s="4">
        <v>-0.42252555219032201</v>
      </c>
      <c r="M48" s="28">
        <v>1.6887796133415001</v>
      </c>
      <c r="N48" s="4">
        <f t="shared" si="0"/>
        <v>1.3791755855012013</v>
      </c>
    </row>
    <row r="49" spans="1:14" s="8" customFormat="1" x14ac:dyDescent="0.25">
      <c r="A49" s="23" t="s">
        <v>77</v>
      </c>
      <c r="B49" s="10">
        <v>0.27920094822890501</v>
      </c>
      <c r="C49" s="10">
        <v>-0.21632475872708301</v>
      </c>
      <c r="D49" s="10">
        <v>0.224880719070114</v>
      </c>
      <c r="E49" s="10">
        <v>0.73359843949280901</v>
      </c>
      <c r="F49" s="10">
        <v>0.63565202630833495</v>
      </c>
      <c r="G49" s="10">
        <v>0.40477669504807101</v>
      </c>
      <c r="H49" s="11">
        <v>0.14405701138204599</v>
      </c>
      <c r="I49" s="11">
        <v>-7.83874940744482E-2</v>
      </c>
      <c r="J49" s="11">
        <v>0.49518459653892</v>
      </c>
      <c r="K49" s="11">
        <v>1.8646543327136601E-2</v>
      </c>
      <c r="L49" s="11">
        <v>-1.7520419834752901E-2</v>
      </c>
      <c r="M49" s="26">
        <v>-1.78792490128454</v>
      </c>
      <c r="N49" s="11">
        <f t="shared" si="0"/>
        <v>0.81522590831995956</v>
      </c>
    </row>
    <row r="50" spans="1:14" x14ac:dyDescent="0.25">
      <c r="A50" s="24" t="s">
        <v>50</v>
      </c>
      <c r="B50" s="3">
        <v>5.7908112432784299E-2</v>
      </c>
      <c r="C50" s="3">
        <v>-0.13525574049724301</v>
      </c>
      <c r="D50" s="3">
        <v>0.102202114782727</v>
      </c>
      <c r="E50" s="3">
        <v>0.57970532716706202</v>
      </c>
      <c r="F50" s="3">
        <v>0.59455795791969002</v>
      </c>
      <c r="G50" s="3">
        <v>1.04720528421467E-2</v>
      </c>
      <c r="H50" s="4">
        <v>-5.46561573404745E-2</v>
      </c>
      <c r="I50" s="4">
        <v>-1.04313280161819E-2</v>
      </c>
      <c r="J50" s="4">
        <v>0.38159841153351698</v>
      </c>
      <c r="K50" s="4">
        <v>-1.4210854715202001E-14</v>
      </c>
      <c r="L50" s="4">
        <v>-0.375031458881736</v>
      </c>
      <c r="M50" s="28">
        <v>-2.3381099948426498</v>
      </c>
      <c r="N50" s="4">
        <f t="shared" si="0"/>
        <v>-1.2124402895989164</v>
      </c>
    </row>
    <row r="51" spans="1:14" x14ac:dyDescent="0.25">
      <c r="A51" s="24" t="s">
        <v>85</v>
      </c>
      <c r="B51" s="3">
        <v>1.4641532137161899</v>
      </c>
      <c r="C51" s="3">
        <v>-0.78970080724803904</v>
      </c>
      <c r="D51" s="3">
        <v>1.0549263095560899</v>
      </c>
      <c r="E51" s="3">
        <v>2.1776796258282598</v>
      </c>
      <c r="F51" s="3">
        <v>1.35379162445656</v>
      </c>
      <c r="G51" s="3">
        <v>-0.36955584081493997</v>
      </c>
      <c r="H51" s="4">
        <v>1.0788563401656399</v>
      </c>
      <c r="I51" s="4">
        <v>0.12849523498471199</v>
      </c>
      <c r="J51" s="4">
        <v>0.73626207783495101</v>
      </c>
      <c r="K51" s="4">
        <v>6.4586164191780399E-2</v>
      </c>
      <c r="L51" s="4">
        <v>1.6064486078262701</v>
      </c>
      <c r="M51" s="28">
        <v>0</v>
      </c>
      <c r="N51" s="4">
        <f t="shared" si="0"/>
        <v>8.7978976351417941</v>
      </c>
    </row>
    <row r="52" spans="1:14" x14ac:dyDescent="0.25">
      <c r="A52" s="24" t="s">
        <v>78</v>
      </c>
      <c r="B52" s="3">
        <v>0.30066151231399402</v>
      </c>
      <c r="C52" s="3">
        <v>-5.60467027300433E-2</v>
      </c>
      <c r="D52" s="3">
        <v>2.77567840310553E-2</v>
      </c>
      <c r="E52" s="3">
        <v>0</v>
      </c>
      <c r="F52" s="3">
        <v>3.8322850576165003E-2</v>
      </c>
      <c r="G52" s="3">
        <v>3.9267304800099501</v>
      </c>
      <c r="H52" s="4">
        <v>0.31935764360723301</v>
      </c>
      <c r="I52" s="4">
        <v>-0.77402428375509702</v>
      </c>
      <c r="J52" s="4">
        <v>0.949422851818852</v>
      </c>
      <c r="K52" s="4">
        <v>8.5532609950206506E-2</v>
      </c>
      <c r="L52" s="4">
        <v>0.36771575265422002</v>
      </c>
      <c r="M52" s="28">
        <v>-0.33642671577000299</v>
      </c>
      <c r="N52" s="4">
        <f t="shared" si="0"/>
        <v>4.8794201765794298</v>
      </c>
    </row>
    <row r="53" spans="1:14" s="8" customFormat="1" x14ac:dyDescent="0.25">
      <c r="A53" s="23" t="s">
        <v>51</v>
      </c>
      <c r="B53" s="10">
        <v>5.7806430158791198</v>
      </c>
      <c r="C53" s="10">
        <v>0.80225883776513696</v>
      </c>
      <c r="D53" s="10">
        <v>-0.68664749874319897</v>
      </c>
      <c r="E53" s="10">
        <v>0.23347584870940399</v>
      </c>
      <c r="F53" s="10">
        <v>-0.43766592104482499</v>
      </c>
      <c r="G53" s="10">
        <v>1.27258831616</v>
      </c>
      <c r="H53" s="11">
        <v>-0.29865205129146899</v>
      </c>
      <c r="I53" s="11">
        <v>0.395845345086485</v>
      </c>
      <c r="J53" s="11">
        <v>-0.51509260043134497</v>
      </c>
      <c r="K53" s="11">
        <v>1.6104430896833399</v>
      </c>
      <c r="L53" s="11">
        <v>0.42074100534095699</v>
      </c>
      <c r="M53" s="26">
        <v>0.57233200698253495</v>
      </c>
      <c r="N53" s="11">
        <f t="shared" si="0"/>
        <v>9.3699812253575914</v>
      </c>
    </row>
    <row r="54" spans="1:14" s="8" customFormat="1" x14ac:dyDescent="0.25">
      <c r="A54" s="23" t="s">
        <v>52</v>
      </c>
      <c r="B54" s="10">
        <v>5.7806430158791198</v>
      </c>
      <c r="C54" s="10">
        <v>0.80225883776513696</v>
      </c>
      <c r="D54" s="10">
        <v>-0.68664749874319897</v>
      </c>
      <c r="E54" s="10">
        <v>0.23347584870940399</v>
      </c>
      <c r="F54" s="10">
        <v>-0.43766592104482499</v>
      </c>
      <c r="G54" s="10">
        <v>1.27258831616</v>
      </c>
      <c r="H54" s="11">
        <v>-0.29865205129146899</v>
      </c>
      <c r="I54" s="11">
        <v>0.395845345086485</v>
      </c>
      <c r="J54" s="11">
        <v>-0.51509260043134497</v>
      </c>
      <c r="K54" s="11">
        <v>1.6104430896833399</v>
      </c>
      <c r="L54" s="11">
        <v>0.42074100534095699</v>
      </c>
      <c r="M54" s="26">
        <v>0.57233200698253495</v>
      </c>
      <c r="N54" s="11">
        <f t="shared" si="0"/>
        <v>9.3699812253575914</v>
      </c>
    </row>
    <row r="55" spans="1:14" x14ac:dyDescent="0.25">
      <c r="A55" s="24" t="s">
        <v>53</v>
      </c>
      <c r="B55" s="3">
        <v>8.4193731544237398</v>
      </c>
      <c r="C55" s="3">
        <v>0.26013555247922698</v>
      </c>
      <c r="D55" s="3">
        <v>-0.20500587332829001</v>
      </c>
      <c r="E55" s="3">
        <v>0.43648034096843003</v>
      </c>
      <c r="F55" s="3">
        <v>-0.469927691205626</v>
      </c>
      <c r="G55" s="3">
        <v>-6.1904327924224801E-3</v>
      </c>
      <c r="H55" s="4">
        <v>0.18404276794925101</v>
      </c>
      <c r="I55" s="4">
        <v>0.49492238624706902</v>
      </c>
      <c r="J55" s="4">
        <v>-3.5763715178461601E-2</v>
      </c>
      <c r="K55" s="4">
        <v>3.7801653403022298E-3</v>
      </c>
      <c r="L55" s="4">
        <v>-1.60909298287919E-2</v>
      </c>
      <c r="M55" s="28">
        <v>3.1818231946488099E-2</v>
      </c>
      <c r="N55" s="4">
        <f t="shared" si="0"/>
        <v>9.1527977721607812</v>
      </c>
    </row>
    <row r="56" spans="1:14" x14ac:dyDescent="0.25">
      <c r="A56" s="24" t="s">
        <v>54</v>
      </c>
      <c r="B56" s="3">
        <v>0.50982130548864302</v>
      </c>
      <c r="C56" s="3">
        <v>-1.4673075204127699</v>
      </c>
      <c r="D56" s="3">
        <v>4.0713474149541198E-2</v>
      </c>
      <c r="E56" s="3">
        <v>0.15012964786157601</v>
      </c>
      <c r="F56" s="3">
        <v>0.21360465816327701</v>
      </c>
      <c r="G56" s="3">
        <v>0.96012378732298498</v>
      </c>
      <c r="H56" s="4">
        <v>-0.29305065708466299</v>
      </c>
      <c r="I56" s="4">
        <v>1.0145366392480499</v>
      </c>
      <c r="J56" s="4">
        <v>-0.59484102839603303</v>
      </c>
      <c r="K56" s="4">
        <v>0.78466617085777601</v>
      </c>
      <c r="L56" s="4">
        <v>-0.503449095755229</v>
      </c>
      <c r="M56" s="28">
        <v>0.82696211431949995</v>
      </c>
      <c r="N56" s="4">
        <f t="shared" si="0"/>
        <v>1.6227877566171713</v>
      </c>
    </row>
    <row r="57" spans="1:14" x14ac:dyDescent="0.25">
      <c r="A57" s="24" t="s">
        <v>55</v>
      </c>
      <c r="B57" s="3">
        <v>1.3413955244412099</v>
      </c>
      <c r="C57" s="3">
        <v>6.8984112941201197</v>
      </c>
      <c r="D57" s="3">
        <v>-4.10941572981082</v>
      </c>
      <c r="E57" s="3">
        <v>-0.60621242035128398</v>
      </c>
      <c r="F57" s="3">
        <v>-1.2908421575954401</v>
      </c>
      <c r="G57" s="3">
        <v>7.8570634667417902</v>
      </c>
      <c r="H57" s="4">
        <v>-2.6103403041550202</v>
      </c>
      <c r="I57" s="4">
        <v>-1.03359318139121</v>
      </c>
      <c r="J57" s="4">
        <v>-2.67873923753181</v>
      </c>
      <c r="K57" s="4">
        <v>10.5530835845949</v>
      </c>
      <c r="L57" s="4">
        <v>3.9340839042606199</v>
      </c>
      <c r="M57" s="28">
        <v>2.75747189166235</v>
      </c>
      <c r="N57" s="4">
        <f t="shared" si="0"/>
        <v>21.744686723579292</v>
      </c>
    </row>
    <row r="58" spans="1:14" s="8" customFormat="1" x14ac:dyDescent="0.25">
      <c r="A58" s="23" t="s">
        <v>86</v>
      </c>
      <c r="B58" s="10">
        <v>0.313289456798515</v>
      </c>
      <c r="C58" s="10">
        <v>-0.15595272621232001</v>
      </c>
      <c r="D58" s="10">
        <v>0.37625654065723801</v>
      </c>
      <c r="E58" s="10">
        <v>5.6477097810720096</v>
      </c>
      <c r="F58" s="10">
        <v>0.24090930614286801</v>
      </c>
      <c r="G58" s="10">
        <v>0.13449164004161701</v>
      </c>
      <c r="H58" s="11">
        <v>0.14726099778643201</v>
      </c>
      <c r="I58" s="11">
        <v>0.423114094287172</v>
      </c>
      <c r="J58" s="11">
        <v>0.25860171776992003</v>
      </c>
      <c r="K58" s="11">
        <v>0.44150661896947002</v>
      </c>
      <c r="L58" s="11">
        <v>-0.17797300578233399</v>
      </c>
      <c r="M58" s="26">
        <v>0.41278645528927899</v>
      </c>
      <c r="N58" s="11">
        <f t="shared" si="0"/>
        <v>8.2239676338826087</v>
      </c>
    </row>
    <row r="59" spans="1:14" s="8" customFormat="1" x14ac:dyDescent="0.25">
      <c r="A59" s="23" t="s">
        <v>87</v>
      </c>
      <c r="B59" s="10">
        <v>-1.865717241364E-2</v>
      </c>
      <c r="C59" s="10">
        <v>0</v>
      </c>
      <c r="D59" s="10">
        <v>0.27682855202239398</v>
      </c>
      <c r="E59" s="10">
        <v>6.2606176678072796</v>
      </c>
      <c r="F59" s="10">
        <v>0.159390088680439</v>
      </c>
      <c r="G59" s="10">
        <v>-1.8224704232153499E-2</v>
      </c>
      <c r="H59" s="11">
        <v>-3.71912612174157E-2</v>
      </c>
      <c r="I59" s="11">
        <v>8.5066720851500605E-2</v>
      </c>
      <c r="J59" s="11">
        <v>-2.8421709430404001E-14</v>
      </c>
      <c r="K59" s="11">
        <v>0.42609351845889898</v>
      </c>
      <c r="L59" s="11">
        <v>0.275266152365575</v>
      </c>
      <c r="M59" s="26">
        <v>-3.00302183473917E-2</v>
      </c>
      <c r="N59" s="11">
        <f t="shared" si="0"/>
        <v>7.4538779726958353</v>
      </c>
    </row>
    <row r="60" spans="1:14" x14ac:dyDescent="0.25">
      <c r="A60" s="24" t="s">
        <v>56</v>
      </c>
      <c r="B60" s="3">
        <v>-1.9547369419129299E-2</v>
      </c>
      <c r="C60" s="3">
        <v>1.4210854715202001E-14</v>
      </c>
      <c r="D60" s="3">
        <v>5.8761029037555099E-3</v>
      </c>
      <c r="E60" s="3">
        <v>6.3157297202301699</v>
      </c>
      <c r="F60" s="3">
        <v>0.186133111277513</v>
      </c>
      <c r="G60" s="3">
        <v>-2.8421709430404001E-14</v>
      </c>
      <c r="H60" s="4">
        <v>0</v>
      </c>
      <c r="I60" s="4">
        <v>8.9125542761522097E-2</v>
      </c>
      <c r="J60" s="4">
        <v>-1.4210854715202001E-14</v>
      </c>
      <c r="K60" s="4">
        <v>0.44642388609412398</v>
      </c>
      <c r="L60" s="4">
        <v>2.6575115899405002E-2</v>
      </c>
      <c r="M60" s="28">
        <v>-1.4210854715202001E-14</v>
      </c>
      <c r="N60" s="4">
        <f t="shared" si="0"/>
        <v>7.0982882637364639</v>
      </c>
    </row>
    <row r="61" spans="1:14" x14ac:dyDescent="0.25">
      <c r="A61" s="24" t="s">
        <v>88</v>
      </c>
      <c r="B61" s="3">
        <v>0</v>
      </c>
      <c r="C61" s="3">
        <v>0</v>
      </c>
      <c r="D61" s="3">
        <v>5.9555789047771102</v>
      </c>
      <c r="E61" s="3">
        <v>5.1055530498075798</v>
      </c>
      <c r="F61" s="3">
        <v>-0.40110290372712099</v>
      </c>
      <c r="G61" s="3">
        <v>-0.40018672717583598</v>
      </c>
      <c r="H61" s="4">
        <v>-0.81666341009298504</v>
      </c>
      <c r="I61" s="4">
        <v>1.4210854715202001E-14</v>
      </c>
      <c r="J61" s="4">
        <v>-1.4210854715202001E-14</v>
      </c>
      <c r="K61" s="4">
        <v>-1.4210854715202001E-14</v>
      </c>
      <c r="L61" s="4">
        <v>5.4874512263631301</v>
      </c>
      <c r="M61" s="28">
        <v>-0.65941782339783095</v>
      </c>
      <c r="N61" s="4">
        <f t="shared" si="0"/>
        <v>14.822965210919548</v>
      </c>
    </row>
    <row r="62" spans="1:14" s="8" customFormat="1" x14ac:dyDescent="0.25">
      <c r="A62" s="23" t="s">
        <v>57</v>
      </c>
      <c r="B62" s="10">
        <v>1.1460130958465999</v>
      </c>
      <c r="C62" s="10">
        <v>5.8829615043976002E-4</v>
      </c>
      <c r="D62" s="10">
        <v>0.10305344367525</v>
      </c>
      <c r="E62" s="10">
        <v>10.904572275407</v>
      </c>
      <c r="F62" s="10">
        <v>0.29682231098578898</v>
      </c>
      <c r="G62" s="10">
        <v>-3.54881473573698E-3</v>
      </c>
      <c r="H62" s="11">
        <v>-0.51411221215583702</v>
      </c>
      <c r="I62" s="11">
        <v>1.0667740914622099</v>
      </c>
      <c r="J62" s="11">
        <v>-0.47581970003322699</v>
      </c>
      <c r="K62" s="11">
        <v>4.2029163434165201E-4</v>
      </c>
      <c r="L62" s="11">
        <v>0.43271050603800598</v>
      </c>
      <c r="M62" s="26">
        <v>4.4438577253472999E-2</v>
      </c>
      <c r="N62" s="11">
        <f t="shared" si="0"/>
        <v>13.236989373436771</v>
      </c>
    </row>
    <row r="63" spans="1:14" x14ac:dyDescent="0.25">
      <c r="A63" s="24" t="s">
        <v>58</v>
      </c>
      <c r="B63" s="3">
        <v>3.2503405941208001</v>
      </c>
      <c r="C63" s="3">
        <v>0</v>
      </c>
      <c r="D63" s="3">
        <v>8.4304462528962204E-2</v>
      </c>
      <c r="E63" s="3">
        <v>-1.01785582836555E-3</v>
      </c>
      <c r="F63" s="3">
        <v>1.11965280762831E-2</v>
      </c>
      <c r="G63" s="3">
        <v>-1.0103504013955E-2</v>
      </c>
      <c r="H63" s="4">
        <v>-1.5784903585894301</v>
      </c>
      <c r="I63" s="4">
        <v>3.0371143936439902</v>
      </c>
      <c r="J63" s="4">
        <v>-1.37924792572572</v>
      </c>
      <c r="K63" s="4">
        <v>1.1965736528623001E-3</v>
      </c>
      <c r="L63" s="4">
        <v>0</v>
      </c>
      <c r="M63" s="28">
        <v>0</v>
      </c>
      <c r="N63" s="4">
        <f t="shared" si="0"/>
        <v>3.3510769065239003</v>
      </c>
    </row>
    <row r="64" spans="1:14" x14ac:dyDescent="0.25">
      <c r="A64" s="24" t="s">
        <v>59</v>
      </c>
      <c r="B64" s="3">
        <v>4.7991225041272401E-2</v>
      </c>
      <c r="C64" s="3">
        <v>6.4990705758987098E-3</v>
      </c>
      <c r="D64" s="3">
        <v>0.81133239688961101</v>
      </c>
      <c r="E64" s="3">
        <v>1.0391255787620399</v>
      </c>
      <c r="F64" s="3">
        <v>3.23563229966837</v>
      </c>
      <c r="G64" s="3">
        <v>0</v>
      </c>
      <c r="H64" s="4">
        <v>0.44549374547715098</v>
      </c>
      <c r="I64" s="4">
        <v>0</v>
      </c>
      <c r="J64" s="4">
        <v>9.5399095025470601E-2</v>
      </c>
      <c r="K64" s="4">
        <v>-2.8421709430404001E-14</v>
      </c>
      <c r="L64" s="4">
        <v>4.7802728554498097</v>
      </c>
      <c r="M64" s="28">
        <v>0.49092527593917601</v>
      </c>
      <c r="N64" s="4">
        <f t="shared" si="0"/>
        <v>11.38227824247177</v>
      </c>
    </row>
    <row r="65" spans="1:14" x14ac:dyDescent="0.25">
      <c r="A65" s="24" t="s">
        <v>60</v>
      </c>
      <c r="B65" s="3">
        <v>0</v>
      </c>
      <c r="C65" s="3">
        <v>0</v>
      </c>
      <c r="D65" s="3">
        <v>0</v>
      </c>
      <c r="E65" s="3">
        <v>19.3661936088392</v>
      </c>
      <c r="F65" s="3">
        <v>0</v>
      </c>
      <c r="G65" s="3">
        <v>0</v>
      </c>
      <c r="H65" s="4">
        <v>0</v>
      </c>
      <c r="I65" s="4">
        <v>0</v>
      </c>
      <c r="J65" s="4">
        <v>0</v>
      </c>
      <c r="K65" s="3">
        <v>0</v>
      </c>
      <c r="L65" s="4">
        <v>0</v>
      </c>
      <c r="M65" s="28">
        <v>0</v>
      </c>
      <c r="N65" s="4">
        <f t="shared" si="0"/>
        <v>19.366193608839197</v>
      </c>
    </row>
    <row r="66" spans="1:14" s="8" customFormat="1" x14ac:dyDescent="0.25">
      <c r="A66" s="23" t="s">
        <v>61</v>
      </c>
      <c r="B66" s="10">
        <v>0.29607717355401098</v>
      </c>
      <c r="C66" s="10">
        <v>-0.53342799363152005</v>
      </c>
      <c r="D66" s="10">
        <v>0.73896979587854605</v>
      </c>
      <c r="E66" s="10">
        <v>0.89703189476503598</v>
      </c>
      <c r="F66" s="10">
        <v>0.34126975898804801</v>
      </c>
      <c r="G66" s="10">
        <v>0.49339783061393</v>
      </c>
      <c r="H66" s="11">
        <v>0.92892400569834899</v>
      </c>
      <c r="I66" s="11">
        <v>0.54943636381773298</v>
      </c>
      <c r="J66" s="11">
        <v>1.2187675068603201</v>
      </c>
      <c r="K66" s="11">
        <v>0.778395853220061</v>
      </c>
      <c r="L66" s="11">
        <v>-1.3846329824389201</v>
      </c>
      <c r="M66" s="26">
        <v>1.43100762862244</v>
      </c>
      <c r="N66" s="11">
        <f t="shared" si="0"/>
        <v>5.8749508671700426</v>
      </c>
    </row>
    <row r="67" spans="1:14" x14ac:dyDescent="0.25">
      <c r="A67" s="24" t="s">
        <v>62</v>
      </c>
      <c r="B67" s="3">
        <v>0.29607717355401098</v>
      </c>
      <c r="C67" s="3">
        <v>-0.53342799363150595</v>
      </c>
      <c r="D67" s="3">
        <v>0.73896979587854605</v>
      </c>
      <c r="E67" s="3">
        <v>0.89703189476503598</v>
      </c>
      <c r="F67" s="3">
        <v>0.34126975898804801</v>
      </c>
      <c r="G67" s="3">
        <v>0.49339783061393</v>
      </c>
      <c r="H67" s="4">
        <v>0.92892400569834899</v>
      </c>
      <c r="I67" s="4">
        <v>0.54943636381774796</v>
      </c>
      <c r="J67" s="4">
        <v>1.2187675068603201</v>
      </c>
      <c r="K67" s="4">
        <v>0.778395853220061</v>
      </c>
      <c r="L67" s="4">
        <v>-1.3846329824389201</v>
      </c>
      <c r="M67" s="28">
        <v>1.43100762862245</v>
      </c>
      <c r="N67" s="4">
        <f t="shared" si="0"/>
        <v>5.8749508671700852</v>
      </c>
    </row>
    <row r="68" spans="1:14" x14ac:dyDescent="0.25">
      <c r="A68" s="24" t="s">
        <v>89</v>
      </c>
      <c r="B68" s="3">
        <v>2.3979908229440001</v>
      </c>
      <c r="C68" s="3">
        <v>0.22452361433411699</v>
      </c>
      <c r="D68" s="3">
        <v>0.65251363205810298</v>
      </c>
      <c r="E68" s="3">
        <v>0.17009477783169299</v>
      </c>
      <c r="F68" s="3">
        <v>0.57087561720348401</v>
      </c>
      <c r="G68" s="3">
        <v>0.347238251691593</v>
      </c>
      <c r="H68" s="4">
        <v>0.346669413031648</v>
      </c>
      <c r="I68" s="4">
        <v>0.55964783457677902</v>
      </c>
      <c r="J68" s="4">
        <v>0.107585879609374</v>
      </c>
      <c r="K68" s="4">
        <v>7.0253657017659094E-2</v>
      </c>
      <c r="L68" s="4">
        <v>-0.212583860664154</v>
      </c>
      <c r="M68" s="28">
        <v>-0.183248354721599</v>
      </c>
      <c r="N68" s="4">
        <f t="shared" si="0"/>
        <v>5.1438091237517511</v>
      </c>
    </row>
    <row r="69" spans="1:14" s="8" customFormat="1" x14ac:dyDescent="0.25">
      <c r="A69" s="23" t="s">
        <v>63</v>
      </c>
      <c r="B69" s="10">
        <v>3.9926357996503001</v>
      </c>
      <c r="C69" s="10">
        <v>0.52602313331875905</v>
      </c>
      <c r="D69" s="10">
        <v>1.5802199054271</v>
      </c>
      <c r="E69" s="10">
        <v>0.26630845761083299</v>
      </c>
      <c r="F69" s="10">
        <v>0.17972628682357999</v>
      </c>
      <c r="G69" s="10">
        <v>0.29360579786940399</v>
      </c>
      <c r="H69" s="11">
        <v>1.80113914346549E-2</v>
      </c>
      <c r="I69" s="11">
        <v>0.62726515186255904</v>
      </c>
      <c r="J69" s="11">
        <v>0.34553285151466201</v>
      </c>
      <c r="K69" s="11">
        <v>-4.4472028815931701E-2</v>
      </c>
      <c r="L69" s="11">
        <v>-0.24989134908285801</v>
      </c>
      <c r="M69" s="26">
        <v>-0.15235963907080899</v>
      </c>
      <c r="N69" s="11">
        <f t="shared" si="0"/>
        <v>7.5593769506268842</v>
      </c>
    </row>
    <row r="70" spans="1:14" x14ac:dyDescent="0.25">
      <c r="A70" s="24" t="s">
        <v>64</v>
      </c>
      <c r="B70" s="3">
        <v>3.9926357996503001</v>
      </c>
      <c r="C70" s="3">
        <v>0.52602313331875905</v>
      </c>
      <c r="D70" s="3">
        <v>1.5802199054271</v>
      </c>
      <c r="E70" s="3">
        <v>0.26630845761083299</v>
      </c>
      <c r="F70" s="3">
        <v>0.17972628682357999</v>
      </c>
      <c r="G70" s="3">
        <v>0.29360579786940399</v>
      </c>
      <c r="H70" s="4">
        <v>1.80113914346549E-2</v>
      </c>
      <c r="I70" s="4">
        <v>0.62726515186255904</v>
      </c>
      <c r="J70" s="4">
        <v>0.34553285151466201</v>
      </c>
      <c r="K70" s="4">
        <v>-4.4472028815931701E-2</v>
      </c>
      <c r="L70" s="4">
        <v>-0.24989134908285801</v>
      </c>
      <c r="M70" s="28">
        <v>-0.15235963907080899</v>
      </c>
      <c r="N70" s="4">
        <f t="shared" ref="N70:N82" si="1">SUM(((M70+100)*((L70/100)+1)*((K70/100)+1)*((J70/100)+1)*((I70/100)+1)*((H70/100)+1)*((G70/100)+1)*((F70/100)+1)*((E70/100)+1)*((D70/100)+1)*((C70/100)+1)*((B70/100)+1)))-100</f>
        <v>7.5593769506268842</v>
      </c>
    </row>
    <row r="71" spans="1:14" s="8" customFormat="1" x14ac:dyDescent="0.25">
      <c r="A71" s="23" t="s">
        <v>65</v>
      </c>
      <c r="B71" s="10">
        <v>1.4966379898198501</v>
      </c>
      <c r="C71" s="10">
        <v>5.4104837997215299E-2</v>
      </c>
      <c r="D71" s="10">
        <v>0.12813943590622001</v>
      </c>
      <c r="E71" s="10">
        <v>0.115711216524517</v>
      </c>
      <c r="F71" s="10">
        <v>0.79196781155586404</v>
      </c>
      <c r="G71" s="10">
        <v>0.377553315487347</v>
      </c>
      <c r="H71" s="11">
        <v>0.53243918826261405</v>
      </c>
      <c r="I71" s="11">
        <v>0.52142800421097502</v>
      </c>
      <c r="J71" s="11">
        <v>-2.6910626128724899E-2</v>
      </c>
      <c r="K71" s="11">
        <v>0.135100894784799</v>
      </c>
      <c r="L71" s="11">
        <v>-0.19149627635886199</v>
      </c>
      <c r="M71" s="26">
        <v>-0.20070780918932499</v>
      </c>
      <c r="N71" s="11">
        <f t="shared" si="1"/>
        <v>3.7855302854966482</v>
      </c>
    </row>
    <row r="72" spans="1:14" x14ac:dyDescent="0.25">
      <c r="A72" s="24" t="s">
        <v>66</v>
      </c>
      <c r="B72" s="3">
        <v>3.8809927179897799E-2</v>
      </c>
      <c r="C72" s="3">
        <v>0.102544234268777</v>
      </c>
      <c r="D72" s="3">
        <v>0.242861097474005</v>
      </c>
      <c r="E72" s="3">
        <v>0.21930604607750601</v>
      </c>
      <c r="F72" s="3">
        <v>1.5010068564646599</v>
      </c>
      <c r="G72" s="3">
        <v>-0.172344206260789</v>
      </c>
      <c r="H72" s="4">
        <v>1.0091254474882401</v>
      </c>
      <c r="I72" s="4">
        <v>0.98825608573115198</v>
      </c>
      <c r="J72" s="4">
        <v>-5.16166536368559E-2</v>
      </c>
      <c r="K72" s="4">
        <v>-6.1205450717835702E-2</v>
      </c>
      <c r="L72" s="4">
        <v>-0.36294053824953199</v>
      </c>
      <c r="M72" s="28">
        <v>8.9513510830130406E-3</v>
      </c>
      <c r="N72" s="4">
        <f t="shared" si="1"/>
        <v>3.5001168525730719</v>
      </c>
    </row>
    <row r="73" spans="1:14" x14ac:dyDescent="0.25">
      <c r="A73" s="24" t="s">
        <v>67</v>
      </c>
      <c r="B73" s="3">
        <v>3.4871794871794899</v>
      </c>
      <c r="C73" s="3">
        <v>0</v>
      </c>
      <c r="D73" s="3">
        <v>0</v>
      </c>
      <c r="E73" s="3">
        <v>0</v>
      </c>
      <c r="F73" s="3">
        <v>0</v>
      </c>
      <c r="G73" s="3">
        <v>1.10671936758892</v>
      </c>
      <c r="H73" s="4">
        <v>0</v>
      </c>
      <c r="I73" s="4">
        <v>0</v>
      </c>
      <c r="J73" s="4">
        <v>0</v>
      </c>
      <c r="K73" s="4">
        <v>0.39544080018609401</v>
      </c>
      <c r="L73" s="4">
        <v>0</v>
      </c>
      <c r="M73" s="28">
        <v>-0.50889061845175798</v>
      </c>
      <c r="N73" s="4">
        <f t="shared" si="1"/>
        <v>4.5116811897445359</v>
      </c>
    </row>
    <row r="74" spans="1:14" x14ac:dyDescent="0.25">
      <c r="A74" s="24" t="s">
        <v>68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4">
        <v>0</v>
      </c>
      <c r="I74" s="4">
        <v>0</v>
      </c>
      <c r="J74" s="4">
        <v>6.5949305594159603E-3</v>
      </c>
      <c r="K74" s="4">
        <v>1.4210854715202001E-14</v>
      </c>
      <c r="L74" s="4">
        <v>0</v>
      </c>
      <c r="M74" s="28">
        <v>0.20357096640157099</v>
      </c>
      <c r="N74" s="4">
        <f t="shared" si="1"/>
        <v>0.21017932232489045</v>
      </c>
    </row>
    <row r="75" spans="1:14" s="8" customFormat="1" x14ac:dyDescent="0.25">
      <c r="A75" s="23" t="s">
        <v>69</v>
      </c>
      <c r="B75" s="10">
        <v>6.4229015240756802</v>
      </c>
      <c r="C75" s="10">
        <v>0.36690928431245601</v>
      </c>
      <c r="D75" s="10">
        <v>0.22694302152318399</v>
      </c>
      <c r="E75" s="10">
        <v>0.192468184312276</v>
      </c>
      <c r="F75" s="10">
        <v>-3.4769216357659598E-3</v>
      </c>
      <c r="G75" s="10">
        <v>0.36995514727210799</v>
      </c>
      <c r="H75" s="11">
        <v>0.49037228785520898</v>
      </c>
      <c r="I75" s="11">
        <v>-0.16432264375998801</v>
      </c>
      <c r="J75" s="11">
        <v>-0.52552003371808098</v>
      </c>
      <c r="K75" s="11">
        <v>0.34091982342559402</v>
      </c>
      <c r="L75" s="11">
        <v>0.13213060475996499</v>
      </c>
      <c r="M75" s="26">
        <v>0.35349289982158899</v>
      </c>
      <c r="N75" s="11">
        <f t="shared" si="1"/>
        <v>8.3277605208546532</v>
      </c>
    </row>
    <row r="76" spans="1:14" s="8" customFormat="1" x14ac:dyDescent="0.25">
      <c r="A76" s="23" t="s">
        <v>70</v>
      </c>
      <c r="B76" s="10">
        <v>6.4229015240756802</v>
      </c>
      <c r="C76" s="10">
        <v>0.36690928431245601</v>
      </c>
      <c r="D76" s="10">
        <v>0.22694302152318399</v>
      </c>
      <c r="E76" s="10">
        <v>0.192468184312276</v>
      </c>
      <c r="F76" s="10">
        <v>-3.4769216357659598E-3</v>
      </c>
      <c r="G76" s="10">
        <v>0.36995514727210799</v>
      </c>
      <c r="H76" s="11">
        <v>0.49037228785520898</v>
      </c>
      <c r="I76" s="11">
        <v>-0.16432264375998801</v>
      </c>
      <c r="J76" s="11">
        <v>-0.52552003371808098</v>
      </c>
      <c r="K76" s="11">
        <v>0.34091982342559402</v>
      </c>
      <c r="L76" s="11">
        <v>0.13213060475996499</v>
      </c>
      <c r="M76" s="26">
        <v>0.35349289982158899</v>
      </c>
      <c r="N76" s="11">
        <f t="shared" si="1"/>
        <v>8.3277605208546532</v>
      </c>
    </row>
    <row r="77" spans="1:14" x14ac:dyDescent="0.25">
      <c r="A77" s="24" t="s">
        <v>79</v>
      </c>
      <c r="B77" s="3">
        <v>7.8184593924197703</v>
      </c>
      <c r="C77" s="3">
        <v>0.25858873619753803</v>
      </c>
      <c r="D77" s="3">
        <v>-2.3076666562403099E-2</v>
      </c>
      <c r="E77" s="3">
        <v>5.8248951330981E-2</v>
      </c>
      <c r="F77" s="3">
        <v>-6.4545723716946702E-6</v>
      </c>
      <c r="G77" s="3">
        <v>2.1941600421001801E-2</v>
      </c>
      <c r="H77" s="4">
        <v>0.28631868321544102</v>
      </c>
      <c r="I77" s="4">
        <v>5.8494238919109903E-2</v>
      </c>
      <c r="J77" s="4">
        <v>-1.4210854715202001E-14</v>
      </c>
      <c r="K77" s="4">
        <v>0.35148087087583202</v>
      </c>
      <c r="L77" s="4">
        <v>-1.7689384333010601E-2</v>
      </c>
      <c r="M77" s="28">
        <v>0</v>
      </c>
      <c r="N77" s="4">
        <f t="shared" si="1"/>
        <v>8.8943219743532751</v>
      </c>
    </row>
    <row r="78" spans="1:14" x14ac:dyDescent="0.25">
      <c r="A78" s="24" t="s">
        <v>71</v>
      </c>
      <c r="B78" s="3">
        <v>3.8362109572133201</v>
      </c>
      <c r="C78" s="3">
        <v>0.82042290230390302</v>
      </c>
      <c r="D78" s="3">
        <v>1.4262217380703699</v>
      </c>
      <c r="E78" s="3">
        <v>1.1928010135864</v>
      </c>
      <c r="F78" s="3">
        <v>-0.39446574846059002</v>
      </c>
      <c r="G78" s="3">
        <v>0.95613081926573795</v>
      </c>
      <c r="H78" s="4">
        <v>1.98903584670551</v>
      </c>
      <c r="I78" s="4">
        <v>0.42955159031245699</v>
      </c>
      <c r="J78" s="4">
        <v>-3.8805720672314699E-2</v>
      </c>
      <c r="K78" s="4">
        <v>0.28413814408973798</v>
      </c>
      <c r="L78" s="4">
        <v>1.81188837641614</v>
      </c>
      <c r="M78" s="28">
        <v>0.255929611215791</v>
      </c>
      <c r="N78" s="4">
        <f t="shared" si="1"/>
        <v>13.240201206409722</v>
      </c>
    </row>
    <row r="79" spans="1:14" x14ac:dyDescent="0.25">
      <c r="A79" s="24" t="s">
        <v>72</v>
      </c>
      <c r="B79" s="3">
        <v>0.31160230284854201</v>
      </c>
      <c r="C79" s="3">
        <v>0.47144803103449801</v>
      </c>
      <c r="D79" s="3">
        <v>0.24509151223759301</v>
      </c>
      <c r="E79" s="3">
        <v>-0.31944698224414497</v>
      </c>
      <c r="F79" s="3">
        <v>0.54400835366271805</v>
      </c>
      <c r="G79" s="3">
        <v>1.98008783238021</v>
      </c>
      <c r="H79" s="4">
        <v>-0.25549277026038902</v>
      </c>
      <c r="I79" s="4">
        <v>-2.6133131927599602</v>
      </c>
      <c r="J79" s="4">
        <v>-4.9642352911024696</v>
      </c>
      <c r="K79" s="4">
        <v>0.34911255345224401</v>
      </c>
      <c r="L79" s="4">
        <v>-1.26329163865468</v>
      </c>
      <c r="M79" s="28">
        <v>3.0029276853255999</v>
      </c>
      <c r="N79" s="4">
        <f t="shared" si="1"/>
        <v>-2.7126520158444123</v>
      </c>
    </row>
    <row r="80" spans="1:14" s="8" customFormat="1" x14ac:dyDescent="0.25">
      <c r="A80" s="23" t="s">
        <v>73</v>
      </c>
      <c r="B80" s="10">
        <v>7.3637463426635505E-2</v>
      </c>
      <c r="C80" s="10">
        <v>1.4210854715202001E-14</v>
      </c>
      <c r="D80" s="10">
        <v>1.4210854715202001E-14</v>
      </c>
      <c r="E80" s="10">
        <v>0.40008925438397103</v>
      </c>
      <c r="F80" s="10">
        <v>0.45936808513629002</v>
      </c>
      <c r="G80" s="10">
        <v>-0.16896160345956401</v>
      </c>
      <c r="H80" s="11">
        <v>1.49350578098063</v>
      </c>
      <c r="I80" s="11">
        <v>-8.9646597197372592E-3</v>
      </c>
      <c r="J80" s="11">
        <v>-4.01508009480551E-2</v>
      </c>
      <c r="K80" s="11">
        <v>0.182788900249122</v>
      </c>
      <c r="L80" s="11">
        <v>0</v>
      </c>
      <c r="M80" s="26">
        <v>0.308433032969404</v>
      </c>
      <c r="N80" s="11">
        <f t="shared" si="1"/>
        <v>2.7224313835628919</v>
      </c>
    </row>
    <row r="81" spans="1:15" s="8" customFormat="1" x14ac:dyDescent="0.25">
      <c r="A81" s="23" t="s">
        <v>74</v>
      </c>
      <c r="B81" s="10">
        <v>7.3637463426635505E-2</v>
      </c>
      <c r="C81" s="10">
        <v>1.4210854715202001E-14</v>
      </c>
      <c r="D81" s="10">
        <v>1.4210854715202001E-14</v>
      </c>
      <c r="E81" s="10">
        <v>0.40008925438397103</v>
      </c>
      <c r="F81" s="10">
        <v>0.45936808513629002</v>
      </c>
      <c r="G81" s="10">
        <v>-0.16896160345956401</v>
      </c>
      <c r="H81" s="11">
        <v>1.49350578098063</v>
      </c>
      <c r="I81" s="11">
        <v>-8.9646597197372592E-3</v>
      </c>
      <c r="J81" s="11">
        <v>-4.01508009480551E-2</v>
      </c>
      <c r="K81" s="11">
        <v>0.182788900249122</v>
      </c>
      <c r="L81" s="11">
        <v>0</v>
      </c>
      <c r="M81" s="26">
        <v>0.308433032969404</v>
      </c>
      <c r="N81" s="11">
        <f t="shared" si="1"/>
        <v>2.7224313835628919</v>
      </c>
    </row>
    <row r="82" spans="1:15" x14ac:dyDescent="0.25">
      <c r="A82" s="25" t="s">
        <v>75</v>
      </c>
      <c r="B82" s="15">
        <v>1.2721583957485899E-2</v>
      </c>
      <c r="C82" s="15">
        <v>7.3637463426635505E-2</v>
      </c>
      <c r="D82" s="15">
        <v>1.4210854715202001E-14</v>
      </c>
      <c r="E82" s="15">
        <v>1.4210854715202001E-14</v>
      </c>
      <c r="F82" s="15">
        <v>0.40008925438397103</v>
      </c>
      <c r="G82" s="15">
        <v>0.45936808513629002</v>
      </c>
      <c r="H82" s="16">
        <v>-0.16896160345956401</v>
      </c>
      <c r="I82" s="16">
        <v>1.49350578098063</v>
      </c>
      <c r="J82" s="16">
        <v>-8.9646597197372592E-3</v>
      </c>
      <c r="K82" s="16">
        <v>-4.01508009480551E-2</v>
      </c>
      <c r="L82" s="16">
        <v>0</v>
      </c>
      <c r="M82" s="30">
        <v>0.308433032969404</v>
      </c>
      <c r="N82" s="16">
        <f t="shared" si="1"/>
        <v>2.548052845890652</v>
      </c>
    </row>
    <row r="83" spans="1:15" s="5" customFormat="1" ht="21.75" customHeight="1" x14ac:dyDescent="0.25">
      <c r="A83" s="38" t="s">
        <v>94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2"/>
    </row>
  </sheetData>
  <mergeCells count="4">
    <mergeCell ref="A1:N1"/>
    <mergeCell ref="A2:A3"/>
    <mergeCell ref="B2:M2"/>
    <mergeCell ref="A83:N8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2015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2017-08-16T16:57:01Z</dcterms:created>
  <dcterms:modified xsi:type="dcterms:W3CDTF">2023-04-10T13:22:20Z</dcterms:modified>
</cp:coreProperties>
</file>