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ieleFS\Documents\CEPES_Obs. Preços\A Atualizar site\Antigos\Série histórica_IPC\Publicados\IPC\IPC_1979-2016\"/>
    </mc:Choice>
  </mc:AlternateContent>
  <xr:revisionPtr revIDLastSave="0" documentId="13_ncr:1_{CF5D8C23-4A3E-49AF-89F6-4CD4FDC0DEC2}" xr6:coauthVersionLast="47" xr6:coauthVersionMax="47" xr10:uidLastSave="{00000000-0000-0000-0000-000000000000}"/>
  <bookViews>
    <workbookView xWindow="-120" yWindow="-120" windowWidth="29040" windowHeight="15840" tabRatio="877" xr2:uid="{00000000-000D-0000-FFFF-FFFF00000000}"/>
  </bookViews>
  <sheets>
    <sheet name="2009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2" i="32" l="1"/>
  <c r="N81" i="32"/>
  <c r="N80" i="32"/>
  <c r="N79" i="32"/>
  <c r="N78" i="32"/>
  <c r="N77" i="32"/>
  <c r="N76" i="32"/>
  <c r="N75" i="32"/>
  <c r="N74" i="32"/>
  <c r="N73" i="32"/>
  <c r="N72" i="32"/>
  <c r="N71" i="32"/>
  <c r="N70" i="32"/>
  <c r="N69" i="32"/>
  <c r="N68" i="32"/>
  <c r="N67" i="32"/>
  <c r="N66" i="32"/>
  <c r="N65" i="32"/>
  <c r="N64" i="32"/>
  <c r="N63" i="32"/>
  <c r="N62" i="32"/>
  <c r="N61" i="32"/>
  <c r="N60" i="32"/>
  <c r="N59" i="32"/>
  <c r="N58" i="32"/>
  <c r="N57" i="32"/>
  <c r="N56" i="32"/>
  <c r="N55" i="32"/>
  <c r="N54" i="32"/>
  <c r="N53" i="32"/>
  <c r="N52" i="32"/>
  <c r="N51" i="32"/>
  <c r="N50" i="32"/>
  <c r="N49" i="32"/>
  <c r="N48" i="32"/>
  <c r="N47" i="32"/>
  <c r="N46" i="32"/>
  <c r="N45" i="32"/>
  <c r="N44" i="32"/>
  <c r="N43" i="32"/>
  <c r="N42" i="32"/>
  <c r="N41" i="32"/>
  <c r="N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N15" i="32"/>
  <c r="N14" i="32"/>
  <c r="N13" i="32"/>
  <c r="N12" i="32"/>
  <c r="N11" i="32"/>
  <c r="N10" i="32"/>
  <c r="N9" i="32"/>
  <c r="N8" i="32"/>
  <c r="N7" i="32"/>
  <c r="N6" i="32"/>
  <c r="N5" i="32"/>
  <c r="N4" i="32"/>
</calcChain>
</file>

<file path=xl/sharedStrings.xml><?xml version="1.0" encoding="utf-8"?>
<sst xmlns="http://schemas.openxmlformats.org/spreadsheetml/2006/main" count="97" uniqueCount="97">
  <si>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</si>
  <si>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</si>
  <si>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</si>
  <si>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</si>
  <si>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</si>
  <si>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</si>
  <si>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</si>
  <si>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</si>
  <si>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</si>
  <si>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</si>
  <si>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</si>
  <si>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</si>
  <si>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IPC-CEPES</t>
  </si>
  <si>
    <t>Grupo 1 - Alimentação e bebidas</t>
  </si>
  <si>
    <t>Subgrupo 1.1 - Alimentação no domicílio</t>
  </si>
  <si>
    <t>Item 1.1.1 - Cereais, leguminosas e oleaginosas</t>
  </si>
  <si>
    <t>Item 1.1.2 - Farinhas, féculas e massas</t>
  </si>
  <si>
    <t>Item 1.1.3 - Tubérculos, raízes e legumes</t>
  </si>
  <si>
    <t>Item 1.1.4 - Açúcares e derivados</t>
  </si>
  <si>
    <t>Item 1.1.5 - Hortaliças e verduras</t>
  </si>
  <si>
    <t>Item 1.1.6 - Frutas</t>
  </si>
  <si>
    <t>Item 1.1.7 - Carnes</t>
  </si>
  <si>
    <t>Item 1.1.8 - Pescado</t>
  </si>
  <si>
    <t>Item 1.1.9 - Carnes, peixes industrializados</t>
  </si>
  <si>
    <t>Item 1.1.10 - Aves e ovos</t>
  </si>
  <si>
    <t>Item 1.1.11 - Leite e derivados</t>
  </si>
  <si>
    <t>Item 1.1.12 - Panificados</t>
  </si>
  <si>
    <t>Item 1.1.13 - Óleos e gorduras</t>
  </si>
  <si>
    <t>Item 1.1.14 - Bebidas e infusões</t>
  </si>
  <si>
    <t>Item 1.1.15 - Enlatados e conservas</t>
  </si>
  <si>
    <t>Item 1.1.16 - Sal e condimentos</t>
  </si>
  <si>
    <t>Subgrupo 1.2 - Alimentação fora do domicílio</t>
  </si>
  <si>
    <t>Item 1.2.1 - Alimentação fora do domicílio</t>
  </si>
  <si>
    <t>Grupo 2 - Habitação</t>
  </si>
  <si>
    <t>Subgrupo 2.1 - Encargos e manutenção</t>
  </si>
  <si>
    <t>Item 2.1.1 - Aluguel e taxas</t>
  </si>
  <si>
    <t>Item 2.1.2 - Reparos</t>
  </si>
  <si>
    <t>Item 2.1.3 - Artigos de limpeza</t>
  </si>
  <si>
    <t>Subgrupo 2.2 - Combustíveis domésticos e energia</t>
  </si>
  <si>
    <t>Item 2.2.1 - Combustíveis (domésticos)</t>
  </si>
  <si>
    <t>Item 2.2.2 - Energia elétrica residencial</t>
  </si>
  <si>
    <t>Grupo 3 - Artigos de residência</t>
  </si>
  <si>
    <t>Subgrupo 3.1 - Móveis e utensílios</t>
  </si>
  <si>
    <t>Item 3.1.1 - Mobiliário</t>
  </si>
  <si>
    <t>Item 3.1.2 - Utensílios e enfeites</t>
  </si>
  <si>
    <t>Item 3.1.3 - Cama, mesa e banho</t>
  </si>
  <si>
    <t>Subgrupo 3.2 - Aparelhos eletroeletrônicos</t>
  </si>
  <si>
    <t>Item 3.2.1 - Eletrodomésticos e equipamentos</t>
  </si>
  <si>
    <t>Item 3.2.2 - Som, Imagem  e informática</t>
  </si>
  <si>
    <t>Subgrupo 3.3 - Consertos e manutenção</t>
  </si>
  <si>
    <t>Item 3.3.1 - Consertos e manutenção</t>
  </si>
  <si>
    <t>Grupo 4 - Vestuário</t>
  </si>
  <si>
    <t>Subgrupo 4.1 - Roupas</t>
  </si>
  <si>
    <t>Item 4.1.1 - Roupa masculina</t>
  </si>
  <si>
    <t>Item 4.1.2 - Roupa feminina</t>
  </si>
  <si>
    <t>Item 4.1.3 - Roupa infantil</t>
  </si>
  <si>
    <t>Item 4.2.1 - Calçados e acessórios</t>
  </si>
  <si>
    <t>Grupo 5 - Transportes</t>
  </si>
  <si>
    <t>Subgrupo 5.1 - Transportes</t>
  </si>
  <si>
    <t>Item 5.1.1 - Transporte público</t>
  </si>
  <si>
    <t>Item 5.1.2 - Veículo próprio</t>
  </si>
  <si>
    <t>Item 5.1.3 - Combustíveis (veículos)</t>
  </si>
  <si>
    <t>Grupo 6 - Saúde e cuidados pessoais</t>
  </si>
  <si>
    <t>Subgrupo 6.1 - Produtos farmacêuticos e óticos</t>
  </si>
  <si>
    <t>Item 6.1.1 - Produtos farmacêuticos</t>
  </si>
  <si>
    <t>Item 6.1.2 - Produtos Óticos</t>
  </si>
  <si>
    <t>Subgrupo 6.2 - Serviços de saúde</t>
  </si>
  <si>
    <t>Item 6.2.1 - Serviços médicos e dentários</t>
  </si>
  <si>
    <t>Item 6.2.2 - Serviços laboratoriais e hospitalares</t>
  </si>
  <si>
    <t>Item 6.2.3 - Plano de saúde</t>
  </si>
  <si>
    <t>Subgrupo 6.3 - Cuidados pessoais</t>
  </si>
  <si>
    <t>Item 6.3.1 - Higiene pessoal</t>
  </si>
  <si>
    <t>Grupo 7 - Despesas pessoais</t>
  </si>
  <si>
    <t>Subgrupo 7.1 - Serviços pessoais</t>
  </si>
  <si>
    <t>Item 7.1.1 - Serviços pessoais</t>
  </si>
  <si>
    <t>Subgrupo 7.2 - Recreação, fumo e filmes</t>
  </si>
  <si>
    <t>Item 7.2.1 - Recreação</t>
  </si>
  <si>
    <t>Item 7.2.2 - Fumo</t>
  </si>
  <si>
    <t>Item 7.2.3 - Fotografia e filmagem</t>
  </si>
  <si>
    <t>Grupo 8 - Educação</t>
  </si>
  <si>
    <t>Subgrupo 8.1 - Educação</t>
  </si>
  <si>
    <t>Item 8.1.2 - Leitura</t>
  </si>
  <si>
    <t>Item 8.1.3 - Papelaria</t>
  </si>
  <si>
    <t>Grupo 9 - Comunicação</t>
  </si>
  <si>
    <t>Subgrupo 9.1 - Comunicação</t>
  </si>
  <si>
    <t>Item 9.1.1 - Comunicação</t>
  </si>
  <si>
    <t>Item 1.1.17 - Alimentos prontos</t>
  </si>
  <si>
    <t>Subgrupo 4.2 - Outros artigos de vestuário</t>
  </si>
  <si>
    <t>Item 4.2.2 - Joias e bijuterias</t>
  </si>
  <si>
    <t>Item 4.2.3 - Tecidos e armarinho</t>
  </si>
  <si>
    <t>Item 8.1.1 - Cursos</t>
  </si>
  <si>
    <t>Níveis</t>
  </si>
  <si>
    <t>Acumulada no Ano</t>
  </si>
  <si>
    <t>Índice de Preços ao Consumidor de Uberlândia no Ano 2009</t>
  </si>
  <si>
    <t>Fonte: CEPES, Índice de Preços ao Consumidor, 2009. Elaboração CEPES/IERI/UFU, 2017.</t>
  </si>
  <si>
    <t>Variação (%)</t>
  </si>
  <si>
    <t>Variação (%)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</si>
</sst>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01010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10101"/>
      <name val="Times New Roman"/>
      <family val="1"/>
    </font>
    <font>
      <b/>
      <sz val="10"/>
      <color rgb="FF1A1C1C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2" fontId="4" fillId="2" borderId="0" xfId="1" applyNumberFormat="1" applyFont="1" applyFill="1" applyBorder="1" applyAlignment="1">
      <alignment horizontal="center" vertical="center"/>
    </xf>
    <xf numFmtId="2" fontId="5" fillId="2" borderId="0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2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2" fontId="2" fillId="2" borderId="0" xfId="1" applyNumberFormat="1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>
      <alignment horizontal="center" vertical="center"/>
    </xf>
    <xf numFmtId="2" fontId="7" fillId="2" borderId="0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>
      <alignment horizontal="center" vertical="center" wrapText="1"/>
    </xf>
    <xf numFmtId="2" fontId="3" fillId="2" borderId="0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/>
    </xf>
    <xf numFmtId="2" fontId="5" fillId="2" borderId="6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2" fontId="7" fillId="2" borderId="3" xfId="1" applyNumberFormat="1" applyFont="1" applyFill="1" applyBorder="1" applyAlignment="1">
      <alignment horizontal="center" vertical="center" wrapText="1"/>
    </xf>
    <xf numFmtId="2" fontId="8" fillId="2" borderId="3" xfId="1" applyNumberFormat="1" applyFont="1" applyFill="1" applyBorder="1" applyAlignment="1">
      <alignment horizontal="center" vertical="center" wrapText="1"/>
    </xf>
    <xf numFmtId="2" fontId="5" fillId="2" borderId="3" xfId="1" applyNumberFormat="1" applyFont="1" applyFill="1" applyBorder="1" applyAlignment="1">
      <alignment horizontal="center" vertical="center" wrapText="1"/>
    </xf>
    <xf numFmtId="2" fontId="2" fillId="2" borderId="3" xfId="1" applyNumberFormat="1" applyFont="1" applyFill="1" applyBorder="1" applyAlignment="1">
      <alignment horizontal="center" vertical="center" wrapText="1"/>
    </xf>
    <xf numFmtId="2" fontId="5" fillId="2" borderId="2" xfId="1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N83"/>
  <sheetViews>
    <sheetView tabSelected="1" workbookViewId="0">
      <selection sqref="A1:N1"/>
    </sheetView>
  </sheetViews>
  <sheetFormatPr defaultRowHeight="12.75" x14ac:dyDescent="0.25"/>
  <cols>
    <col min="1" max="1" width="40.42578125" style="1" customWidth="1"/>
    <col min="2" max="13" width="9.140625" style="2"/>
    <col min="14" max="14" width="15.7109375" style="2" bestFit="1" customWidth="1"/>
    <col min="15" max="16384" width="9.140625" style="2"/>
  </cols>
  <sheetData>
    <row r="1" spans="1:14" s="5" customFormat="1" ht="15" customHeight="1" x14ac:dyDescent="0.25">
      <c r="A1" s="32" t="s">
        <v>93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s="5" customFormat="1" ht="15" customHeight="1" x14ac:dyDescent="0.25">
      <c r="A2" s="35" t="s">
        <v>91</v>
      </c>
      <c r="B2" s="33" t="s">
        <v>96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4"/>
      <c r="N2" s="18" t="s">
        <v>95</v>
      </c>
    </row>
    <row r="3" spans="1:14" s="6" customFormat="1" x14ac:dyDescent="0.25">
      <c r="A3" s="36"/>
      <c r="B3" s="31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20" t="s">
        <v>11</v>
      </c>
      <c r="N3" s="19" t="s">
        <v>92</v>
      </c>
    </row>
    <row r="4" spans="1:14" s="8" customFormat="1" x14ac:dyDescent="0.25">
      <c r="A4" s="22" t="s">
        <v>12</v>
      </c>
      <c r="B4" s="7">
        <v>1.54</v>
      </c>
      <c r="C4" s="7">
        <v>0.28000000000000003</v>
      </c>
      <c r="D4" s="7">
        <v>0.48</v>
      </c>
      <c r="E4" s="7">
        <v>0.63</v>
      </c>
      <c r="F4" s="7">
        <v>0.52</v>
      </c>
      <c r="G4" s="7">
        <v>0.32</v>
      </c>
      <c r="H4" s="7">
        <v>0.14000000000000001</v>
      </c>
      <c r="I4" s="7">
        <v>0.19</v>
      </c>
      <c r="J4" s="7">
        <v>0.28000000000000003</v>
      </c>
      <c r="K4" s="7">
        <v>0.06</v>
      </c>
      <c r="L4" s="7">
        <v>7.0000000000000007E-2</v>
      </c>
      <c r="M4" s="21">
        <v>0.49</v>
      </c>
      <c r="N4" s="7">
        <f>SUM(((M4+100)*((L4/100)+1)*((K4/100)+1)*((J4/100)+1)*((I4/100)+1)*((H4/100)+1)*((G4/100)+1)*((F4/100)+1)*((E4/100)+1)*((D4/100)+1)*((C4/100)+1)*((B4/100)+1)))-100</f>
        <v>5.1071161382329535</v>
      </c>
    </row>
    <row r="5" spans="1:14" s="8" customFormat="1" x14ac:dyDescent="0.25">
      <c r="A5" s="23" t="s">
        <v>13</v>
      </c>
      <c r="B5" s="10">
        <v>-0.246</v>
      </c>
      <c r="C5" s="10">
        <v>0.55900000000000005</v>
      </c>
      <c r="D5" s="10">
        <v>-0.36299999999999999</v>
      </c>
      <c r="E5" s="10">
        <v>-0.254</v>
      </c>
      <c r="F5" s="10">
        <v>0.372</v>
      </c>
      <c r="G5" s="10">
        <v>0.82399999999999995</v>
      </c>
      <c r="H5" s="11">
        <v>0.16800000000000001</v>
      </c>
      <c r="I5" s="11">
        <v>-0.14599999999999999</v>
      </c>
      <c r="J5" s="11">
        <v>0.58599999999999997</v>
      </c>
      <c r="K5" s="11">
        <v>0.06</v>
      </c>
      <c r="L5" s="11">
        <v>0.156</v>
      </c>
      <c r="M5" s="26">
        <v>0.877</v>
      </c>
      <c r="N5" s="11">
        <f>SUM(((M5+100)*((L5/100)+1)*((K5/100)+1)*((J5/100)+1)*((I5/100)+1)*((H5/100)+1)*((G5/100)+1)*((F5/100)+1)*((E5/100)+1)*((D5/100)+1)*((C5/100)+1)*((B5/100)+1)))-100</f>
        <v>2.6137438974174501</v>
      </c>
    </row>
    <row r="6" spans="1:14" s="8" customFormat="1" x14ac:dyDescent="0.25">
      <c r="A6" s="23" t="s">
        <v>14</v>
      </c>
      <c r="B6" s="10">
        <v>-0.83399999999999996</v>
      </c>
      <c r="C6" s="10">
        <v>0.61699999999999999</v>
      </c>
      <c r="D6" s="10">
        <v>-0.69599999999999995</v>
      </c>
      <c r="E6" s="10">
        <v>-0.35299999999999998</v>
      </c>
      <c r="F6" s="10">
        <v>0.78500000000000003</v>
      </c>
      <c r="G6" s="10">
        <v>0.90100000000000002</v>
      </c>
      <c r="H6" s="14">
        <v>0.13400000000000001</v>
      </c>
      <c r="I6" s="13">
        <v>-0.57399999999999995</v>
      </c>
      <c r="J6" s="12">
        <v>0.42</v>
      </c>
      <c r="K6" s="12">
        <v>7.3999999999999996E-2</v>
      </c>
      <c r="L6" s="12">
        <v>0.106</v>
      </c>
      <c r="M6" s="27">
        <v>0.91</v>
      </c>
      <c r="N6" s="12">
        <f t="shared" ref="N6:N69" si="0">SUM(((M6+100)*((L6/100)+1)*((K6/100)+1)*((J6/100)+1)*((I6/100)+1)*((H6/100)+1)*((G6/100)+1)*((F6/100)+1)*((E6/100)+1)*((D6/100)+1)*((C6/100)+1)*((B6/100)+1)))-100</f>
        <v>1.4784498579810901</v>
      </c>
    </row>
    <row r="7" spans="1:14" x14ac:dyDescent="0.25">
      <c r="A7" s="24" t="s">
        <v>15</v>
      </c>
      <c r="B7" s="3">
        <v>-2.8250000000000002</v>
      </c>
      <c r="C7" s="3">
        <v>-1.117</v>
      </c>
      <c r="D7" s="3">
        <v>-4.5549999999999997</v>
      </c>
      <c r="E7" s="3">
        <v>-3.6150000000000002</v>
      </c>
      <c r="F7" s="3">
        <v>-1.853</v>
      </c>
      <c r="G7" s="3">
        <v>-0.75700000000000001</v>
      </c>
      <c r="H7" s="4">
        <v>-0.60399999999999998</v>
      </c>
      <c r="I7" s="4">
        <v>-0.97499999999999998</v>
      </c>
      <c r="J7" s="4">
        <v>-0.316</v>
      </c>
      <c r="K7" s="4">
        <v>-1.4410000000000001</v>
      </c>
      <c r="L7" s="4">
        <v>-0.73399999999999999</v>
      </c>
      <c r="M7" s="28">
        <v>-1.0069999999999999</v>
      </c>
      <c r="N7" s="4">
        <f t="shared" si="0"/>
        <v>-18.180609153694505</v>
      </c>
    </row>
    <row r="8" spans="1:14" x14ac:dyDescent="0.25">
      <c r="A8" s="24" t="s">
        <v>16</v>
      </c>
      <c r="B8" s="3">
        <v>0.40600000000000003</v>
      </c>
      <c r="C8" s="3">
        <v>0.314</v>
      </c>
      <c r="D8" s="3">
        <v>-0.27600000000000002</v>
      </c>
      <c r="E8" s="3">
        <v>-0.20599999999999999</v>
      </c>
      <c r="F8" s="3">
        <v>-0.157</v>
      </c>
      <c r="G8" s="3">
        <v>0.34699999999999998</v>
      </c>
      <c r="H8" s="4">
        <v>-0.59</v>
      </c>
      <c r="I8" s="4">
        <v>0.127</v>
      </c>
      <c r="J8" s="4">
        <v>0.29099999999999998</v>
      </c>
      <c r="K8" s="4">
        <v>-1.2310000000000001</v>
      </c>
      <c r="L8" s="4">
        <v>-0.85399999999999998</v>
      </c>
      <c r="M8" s="28">
        <v>1.891</v>
      </c>
      <c r="N8" s="4">
        <f t="shared" si="0"/>
        <v>2.8157239628626485E-2</v>
      </c>
    </row>
    <row r="9" spans="1:14" x14ac:dyDescent="0.25">
      <c r="A9" s="24" t="s">
        <v>17</v>
      </c>
      <c r="B9" s="3">
        <v>4.0149999999999997</v>
      </c>
      <c r="C9" s="3">
        <v>0.94799999999999995</v>
      </c>
      <c r="D9" s="3">
        <v>-0.83299999999999996</v>
      </c>
      <c r="E9" s="3">
        <v>3.2949999999999999</v>
      </c>
      <c r="F9" s="3">
        <v>1.3859999999999999</v>
      </c>
      <c r="G9" s="3">
        <v>-2.2639999999999998</v>
      </c>
      <c r="H9" s="4">
        <v>-8.298</v>
      </c>
      <c r="I9" s="4">
        <v>-1.5</v>
      </c>
      <c r="J9" s="4">
        <v>3.91</v>
      </c>
      <c r="K9" s="4">
        <v>6.1529999999999996</v>
      </c>
      <c r="L9" s="4">
        <v>12.863</v>
      </c>
      <c r="M9" s="29">
        <v>10.144</v>
      </c>
      <c r="N9" s="9">
        <f>SUM(((M9+100)*((L9/100)+1)*((K9/100)+1)*((J9/100)+1)*((I9/100)+1)*((H9/100)+1)*((G9/100)+1)*((F9/100)+1)*((E9/100)+1)*((D9/100)+1)*((C9/100)+1)*((B9/100)+1)))-100</f>
        <v>32.004825445736543</v>
      </c>
    </row>
    <row r="10" spans="1:14" x14ac:dyDescent="0.25">
      <c r="A10" s="24" t="s">
        <v>18</v>
      </c>
      <c r="B10" s="3">
        <v>2.81</v>
      </c>
      <c r="C10" s="3">
        <v>6.6289999999999996</v>
      </c>
      <c r="D10" s="3">
        <v>1.9610000000000001</v>
      </c>
      <c r="E10" s="3">
        <v>4.6740000000000004</v>
      </c>
      <c r="F10" s="3">
        <v>1.452</v>
      </c>
      <c r="G10" s="3">
        <v>0.90400000000000003</v>
      </c>
      <c r="H10" s="9">
        <v>-1.4019999999999999</v>
      </c>
      <c r="I10" s="4">
        <v>1.399</v>
      </c>
      <c r="J10" s="4">
        <v>7.548</v>
      </c>
      <c r="K10" s="4">
        <v>6.5279999999999996</v>
      </c>
      <c r="L10" s="4">
        <v>1.9450000000000001</v>
      </c>
      <c r="M10" s="29">
        <v>2.6760000000000002</v>
      </c>
      <c r="N10" s="9">
        <f t="shared" si="0"/>
        <v>43.600303932078845</v>
      </c>
    </row>
    <row r="11" spans="1:14" x14ac:dyDescent="0.25">
      <c r="A11" s="24" t="s">
        <v>19</v>
      </c>
      <c r="B11" s="3">
        <v>2.6269999999999998</v>
      </c>
      <c r="C11" s="3">
        <v>5.4560000000000004</v>
      </c>
      <c r="D11" s="3">
        <v>0.79600000000000004</v>
      </c>
      <c r="E11" s="3">
        <v>9.859</v>
      </c>
      <c r="F11" s="3">
        <v>-5.3230000000000004</v>
      </c>
      <c r="G11" s="3">
        <v>-8.1210000000000004</v>
      </c>
      <c r="H11" s="4">
        <v>-1.155</v>
      </c>
      <c r="I11" s="4">
        <v>-3.7360000000000002</v>
      </c>
      <c r="J11" s="4">
        <v>-1.304</v>
      </c>
      <c r="K11" s="4">
        <v>4.133</v>
      </c>
      <c r="L11" s="4">
        <v>4.1020000000000003</v>
      </c>
      <c r="M11" s="28">
        <v>10.067</v>
      </c>
      <c r="N11" s="4">
        <f>SUM(((M11+100)*((L11/100)+1)*((K11/100)+1)*((J11/100)+1)*((I11/100)+1)*((H11/100)+1)*((G11/100)+1)*((F11/100)+1)*((E11/100)+1)*((D11/100)+1)*((C11/100)+1)*((B11/100)+1)))-100</f>
        <v>16.814124782785797</v>
      </c>
    </row>
    <row r="12" spans="1:14" x14ac:dyDescent="0.25">
      <c r="A12" s="24" t="s">
        <v>20</v>
      </c>
      <c r="B12" s="3">
        <v>-1.843</v>
      </c>
      <c r="C12" s="3">
        <v>-0.58099999999999996</v>
      </c>
      <c r="D12" s="3">
        <v>0.72099999999999997</v>
      </c>
      <c r="E12" s="3">
        <v>0.502</v>
      </c>
      <c r="F12" s="3">
        <v>-4.726</v>
      </c>
      <c r="G12" s="3">
        <v>-2.3730000000000002</v>
      </c>
      <c r="H12" s="4">
        <v>0.26100000000000001</v>
      </c>
      <c r="I12" s="4">
        <v>-1.6639999999999999</v>
      </c>
      <c r="J12" s="9">
        <v>7.4429999999999996</v>
      </c>
      <c r="K12" s="4">
        <v>1.327</v>
      </c>
      <c r="L12" s="4">
        <v>1.3069999999999999</v>
      </c>
      <c r="M12" s="28">
        <v>4.9370000000000003</v>
      </c>
      <c r="N12" s="4">
        <f t="shared" si="0"/>
        <v>4.8445170682299761</v>
      </c>
    </row>
    <row r="13" spans="1:14" x14ac:dyDescent="0.25">
      <c r="A13" s="24" t="s">
        <v>21</v>
      </c>
      <c r="B13" s="3">
        <v>-1.49</v>
      </c>
      <c r="C13" s="3">
        <v>-1.528</v>
      </c>
      <c r="D13" s="3">
        <v>-3.4380000000000002</v>
      </c>
      <c r="E13" s="3">
        <v>-1.724</v>
      </c>
      <c r="F13" s="3">
        <v>-0.183</v>
      </c>
      <c r="G13" s="3">
        <v>-0.4</v>
      </c>
      <c r="H13" s="4">
        <v>0.45500000000000002</v>
      </c>
      <c r="I13" s="4">
        <v>-0.252</v>
      </c>
      <c r="J13" s="4">
        <v>0.67700000000000005</v>
      </c>
      <c r="K13" s="4">
        <v>-0.48</v>
      </c>
      <c r="L13" s="4">
        <v>0.222</v>
      </c>
      <c r="M13" s="28">
        <v>-0.123</v>
      </c>
      <c r="N13" s="4">
        <f t="shared" si="0"/>
        <v>-8.0280075311062262</v>
      </c>
    </row>
    <row r="14" spans="1:14" x14ac:dyDescent="0.25">
      <c r="A14" s="24" t="s">
        <v>22</v>
      </c>
      <c r="B14" s="3">
        <v>1.42</v>
      </c>
      <c r="C14" s="3">
        <v>1.02</v>
      </c>
      <c r="D14" s="3">
        <v>3.3050000000000002</v>
      </c>
      <c r="E14" s="3">
        <v>-0.08</v>
      </c>
      <c r="F14" s="3">
        <v>2.492</v>
      </c>
      <c r="G14" s="3">
        <v>1.6970000000000001</v>
      </c>
      <c r="H14" s="4">
        <v>0.38300000000000001</v>
      </c>
      <c r="I14" s="4">
        <v>0.51800000000000002</v>
      </c>
      <c r="J14" s="4">
        <v>0.72699999999999998</v>
      </c>
      <c r="K14" s="4">
        <v>0.88900000000000001</v>
      </c>
      <c r="L14" s="4">
        <v>-0.35299999999999998</v>
      </c>
      <c r="M14" s="28">
        <v>0.91400000000000003</v>
      </c>
      <c r="N14" s="4">
        <f t="shared" si="0"/>
        <v>13.661196331064772</v>
      </c>
    </row>
    <row r="15" spans="1:14" x14ac:dyDescent="0.25">
      <c r="A15" s="24" t="s">
        <v>23</v>
      </c>
      <c r="B15" s="3">
        <v>0.89300000000000002</v>
      </c>
      <c r="C15" s="3">
        <v>0.81799999999999995</v>
      </c>
      <c r="D15" s="3">
        <v>-0.875</v>
      </c>
      <c r="E15" s="3">
        <v>0.10100000000000001</v>
      </c>
      <c r="F15" s="3">
        <v>-0.46800000000000003</v>
      </c>
      <c r="G15" s="3">
        <v>-0.25600000000000001</v>
      </c>
      <c r="H15" s="4">
        <v>1.4490000000000001</v>
      </c>
      <c r="I15" s="4">
        <v>1.1020000000000001</v>
      </c>
      <c r="J15" s="4">
        <v>-0.76900000000000002</v>
      </c>
      <c r="K15" s="4">
        <v>4.9000000000000002E-2</v>
      </c>
      <c r="L15" s="4">
        <v>-1.109</v>
      </c>
      <c r="M15" s="28">
        <v>0.25700000000000001</v>
      </c>
      <c r="N15" s="4">
        <f t="shared" si="0"/>
        <v>1.1601238801355436</v>
      </c>
    </row>
    <row r="16" spans="1:14" x14ac:dyDescent="0.25">
      <c r="A16" s="24" t="s">
        <v>24</v>
      </c>
      <c r="B16" s="3">
        <v>-3.1619999999999999</v>
      </c>
      <c r="C16" s="3">
        <v>0.42799999999999999</v>
      </c>
      <c r="D16" s="3">
        <v>-2.6269999999999998</v>
      </c>
      <c r="E16" s="3">
        <v>6.0999999999999999E-2</v>
      </c>
      <c r="F16" s="3">
        <v>0.66</v>
      </c>
      <c r="G16" s="3">
        <v>0.78800000000000003</v>
      </c>
      <c r="H16" s="4">
        <v>0.39900000000000002</v>
      </c>
      <c r="I16" s="4">
        <v>-0.91300000000000003</v>
      </c>
      <c r="J16" s="4">
        <v>-0.88</v>
      </c>
      <c r="K16" s="4">
        <v>-0.53400000000000003</v>
      </c>
      <c r="L16" s="4">
        <v>0.23799999999999999</v>
      </c>
      <c r="M16" s="29">
        <v>0.40100000000000002</v>
      </c>
      <c r="N16" s="9">
        <f t="shared" si="0"/>
        <v>-5.1096141118795941</v>
      </c>
    </row>
    <row r="17" spans="1:14" x14ac:dyDescent="0.25">
      <c r="A17" s="24" t="s">
        <v>25</v>
      </c>
      <c r="B17" s="3">
        <v>-2.3330000000000002</v>
      </c>
      <c r="C17" s="3">
        <v>1.8520000000000001</v>
      </c>
      <c r="D17" s="3">
        <v>2.29</v>
      </c>
      <c r="E17" s="3">
        <v>-0.41199999999999998</v>
      </c>
      <c r="F17" s="3">
        <v>6.2080000000000002</v>
      </c>
      <c r="G17" s="3">
        <v>7.1859999999999999</v>
      </c>
      <c r="H17" s="4">
        <v>2.246</v>
      </c>
      <c r="I17" s="4">
        <v>-2.1859999999999999</v>
      </c>
      <c r="J17" s="4">
        <v>-5.5860000000000003</v>
      </c>
      <c r="K17" s="4">
        <v>-3.3849999999999998</v>
      </c>
      <c r="L17" s="4">
        <v>-2.57</v>
      </c>
      <c r="M17" s="28">
        <v>-1.6080000000000001</v>
      </c>
      <c r="N17" s="4">
        <f t="shared" si="0"/>
        <v>0.8866465171020792</v>
      </c>
    </row>
    <row r="18" spans="1:14" x14ac:dyDescent="0.25">
      <c r="A18" s="24" t="s">
        <v>26</v>
      </c>
      <c r="B18" s="3">
        <v>-0.375</v>
      </c>
      <c r="C18" s="3">
        <v>-0.47399999999999998</v>
      </c>
      <c r="D18" s="3">
        <v>0.13500000000000001</v>
      </c>
      <c r="E18" s="3">
        <v>2.5000000000000001E-2</v>
      </c>
      <c r="F18" s="3">
        <v>0.23200000000000001</v>
      </c>
      <c r="G18" s="3">
        <v>0.72599999999999998</v>
      </c>
      <c r="H18" s="4">
        <v>0.86099999999999999</v>
      </c>
      <c r="I18" s="4">
        <v>-0.23699999999999999</v>
      </c>
      <c r="J18" s="4">
        <v>1.6379999999999999</v>
      </c>
      <c r="K18" s="4">
        <v>1.349</v>
      </c>
      <c r="L18" s="9">
        <v>-1.794</v>
      </c>
      <c r="M18" s="28">
        <v>1.157</v>
      </c>
      <c r="N18" s="4">
        <f t="shared" si="0"/>
        <v>3.2403914199063877</v>
      </c>
    </row>
    <row r="19" spans="1:14" x14ac:dyDescent="0.25">
      <c r="A19" s="24" t="s">
        <v>27</v>
      </c>
      <c r="B19" s="3">
        <v>-2.851</v>
      </c>
      <c r="C19" s="3">
        <v>1.202</v>
      </c>
      <c r="D19" s="3">
        <v>1.391</v>
      </c>
      <c r="E19" s="3">
        <v>-4.0739999999999998</v>
      </c>
      <c r="F19" s="3">
        <v>1.768</v>
      </c>
      <c r="G19" s="3">
        <v>1.169</v>
      </c>
      <c r="H19" s="4">
        <v>-2.9849999999999999</v>
      </c>
      <c r="I19" s="4">
        <v>-2.286</v>
      </c>
      <c r="J19" s="4">
        <v>2.1680000000000001</v>
      </c>
      <c r="K19" s="4">
        <v>1.419</v>
      </c>
      <c r="L19" s="4">
        <v>3.69</v>
      </c>
      <c r="M19" s="28">
        <v>1.409</v>
      </c>
      <c r="N19" s="4">
        <f t="shared" si="0"/>
        <v>1.6869307005658811</v>
      </c>
    </row>
    <row r="20" spans="1:14" x14ac:dyDescent="0.25">
      <c r="A20" s="24" t="s">
        <v>28</v>
      </c>
      <c r="B20" s="3">
        <v>0.495</v>
      </c>
      <c r="C20" s="3">
        <v>1.601</v>
      </c>
      <c r="D20" s="3">
        <v>0.35799999999999998</v>
      </c>
      <c r="E20" s="3">
        <v>8.3000000000000004E-2</v>
      </c>
      <c r="F20" s="3">
        <v>0.68200000000000005</v>
      </c>
      <c r="G20" s="3">
        <v>0.27100000000000002</v>
      </c>
      <c r="H20" s="4">
        <v>0.97499999999999998</v>
      </c>
      <c r="I20" s="4">
        <v>0.27400000000000002</v>
      </c>
      <c r="J20" s="4">
        <v>0.89600000000000002</v>
      </c>
      <c r="K20" s="4">
        <v>-0.105</v>
      </c>
      <c r="L20" s="4">
        <v>0.13700000000000001</v>
      </c>
      <c r="M20" s="28">
        <v>0.68899999999999995</v>
      </c>
      <c r="N20" s="4">
        <f t="shared" si="0"/>
        <v>6.5315965188079019</v>
      </c>
    </row>
    <row r="21" spans="1:14" x14ac:dyDescent="0.25">
      <c r="A21" s="24" t="s">
        <v>29</v>
      </c>
      <c r="B21" s="3">
        <v>1.804</v>
      </c>
      <c r="C21" s="3">
        <v>4.3810000000000002</v>
      </c>
      <c r="D21" s="3">
        <v>-7.4999999999999997E-2</v>
      </c>
      <c r="E21" s="3">
        <v>1.452</v>
      </c>
      <c r="F21" s="3">
        <v>1.129</v>
      </c>
      <c r="G21" s="3">
        <v>0.47199999999999998</v>
      </c>
      <c r="H21" s="4">
        <v>0.63600000000000001</v>
      </c>
      <c r="I21" s="4">
        <v>0.37</v>
      </c>
      <c r="J21" s="4">
        <v>4.4999999999999998E-2</v>
      </c>
      <c r="K21" s="4">
        <v>9.5000000000000001E-2</v>
      </c>
      <c r="L21" s="4">
        <v>0.19500000000000001</v>
      </c>
      <c r="M21" s="28">
        <v>3.5000000000000003E-2</v>
      </c>
      <c r="N21" s="4">
        <f>SUM(((M21+100)*((L21/100)+1)*((K21/100)+1)*((J21/100)+1)*((I21/100)+1)*((H21/100)+1)*((G21/100)+1)*((F21/100)+1)*((E21/100)+1)*((D21/100)+1)*((C21/100)+1)*((B21/100)+1)))-100</f>
        <v>10.969828495041341</v>
      </c>
    </row>
    <row r="22" spans="1:14" x14ac:dyDescent="0.25">
      <c r="A22" s="24" t="s">
        <v>30</v>
      </c>
      <c r="B22" s="3">
        <v>0.67700000000000005</v>
      </c>
      <c r="C22" s="3">
        <v>2.6419999999999999</v>
      </c>
      <c r="D22" s="3">
        <v>-0.55800000000000005</v>
      </c>
      <c r="E22" s="3">
        <v>7.3999999999999996E-2</v>
      </c>
      <c r="F22" s="3">
        <v>2.1840000000000002</v>
      </c>
      <c r="G22" s="3">
        <v>0.95399999999999996</v>
      </c>
      <c r="H22" s="4">
        <v>1.9370000000000001</v>
      </c>
      <c r="I22" s="4">
        <v>0.751</v>
      </c>
      <c r="J22" s="4">
        <v>1.2529999999999999</v>
      </c>
      <c r="K22" s="4">
        <v>-0.871</v>
      </c>
      <c r="L22" s="4">
        <v>0.16500000000000001</v>
      </c>
      <c r="M22" s="28">
        <v>1.667</v>
      </c>
      <c r="N22" s="4">
        <f t="shared" si="0"/>
        <v>11.362444037540982</v>
      </c>
    </row>
    <row r="23" spans="1:14" x14ac:dyDescent="0.25">
      <c r="A23" s="24" t="s">
        <v>86</v>
      </c>
      <c r="B23" s="3">
        <v>-0.21199999999999999</v>
      </c>
      <c r="C23" s="3">
        <v>-0.108</v>
      </c>
      <c r="D23" s="3">
        <v>0</v>
      </c>
      <c r="E23" s="3">
        <v>0</v>
      </c>
      <c r="F23" s="3">
        <v>-2.391</v>
      </c>
      <c r="G23" s="3">
        <v>-1.615</v>
      </c>
      <c r="H23" s="4">
        <v>-0.80900000000000005</v>
      </c>
      <c r="I23" s="4">
        <v>-0.22500000000000001</v>
      </c>
      <c r="J23" s="4">
        <v>0.76300000000000001</v>
      </c>
      <c r="K23" s="4">
        <v>-0.43</v>
      </c>
      <c r="L23" s="4">
        <v>1.1659999999999999</v>
      </c>
      <c r="M23" s="28">
        <v>3.552</v>
      </c>
      <c r="N23" s="4">
        <f t="shared" si="0"/>
        <v>-0.4263443336168109</v>
      </c>
    </row>
    <row r="24" spans="1:14" s="8" customFormat="1" x14ac:dyDescent="0.25">
      <c r="A24" s="23" t="s">
        <v>31</v>
      </c>
      <c r="B24" s="10">
        <v>2.9670000000000001</v>
      </c>
      <c r="C24" s="10">
        <v>0.24</v>
      </c>
      <c r="D24" s="10">
        <v>1.4570000000000001</v>
      </c>
      <c r="E24" s="10">
        <v>0.28199999999999997</v>
      </c>
      <c r="F24" s="10">
        <v>-1.8819999999999999</v>
      </c>
      <c r="G24" s="10">
        <v>0.40699999999999997</v>
      </c>
      <c r="H24" s="12">
        <v>0.35</v>
      </c>
      <c r="I24" s="13">
        <v>2.1970000000000001</v>
      </c>
      <c r="J24" s="12">
        <v>1.4910000000000001</v>
      </c>
      <c r="K24" s="13">
        <v>-1.4E-2</v>
      </c>
      <c r="L24" s="12">
        <v>0.43099999999999999</v>
      </c>
      <c r="M24" s="27">
        <v>0.69599999999999995</v>
      </c>
      <c r="N24" s="12">
        <f t="shared" si="0"/>
        <v>8.882743612099361</v>
      </c>
    </row>
    <row r="25" spans="1:14" x14ac:dyDescent="0.25">
      <c r="A25" s="24" t="s">
        <v>32</v>
      </c>
      <c r="B25" s="3">
        <v>2.9670000000000001</v>
      </c>
      <c r="C25" s="3">
        <v>0.24</v>
      </c>
      <c r="D25" s="3">
        <v>1.4570000000000001</v>
      </c>
      <c r="E25" s="3">
        <v>0.28199999999999997</v>
      </c>
      <c r="F25" s="3">
        <v>-1.8819999999999999</v>
      </c>
      <c r="G25" s="3">
        <v>0.40699999999999997</v>
      </c>
      <c r="H25" s="4">
        <v>0.35</v>
      </c>
      <c r="I25" s="4">
        <v>2.1970000000000001</v>
      </c>
      <c r="J25" s="4">
        <v>1.4910000000000001</v>
      </c>
      <c r="K25" s="4">
        <v>-1.4E-2</v>
      </c>
      <c r="L25" s="4">
        <v>0.43099999999999999</v>
      </c>
      <c r="M25" s="28">
        <v>0.69599999999999995</v>
      </c>
      <c r="N25" s="4">
        <f t="shared" si="0"/>
        <v>8.882743612099361</v>
      </c>
    </row>
    <row r="26" spans="1:14" s="8" customFormat="1" x14ac:dyDescent="0.25">
      <c r="A26" s="23" t="s">
        <v>33</v>
      </c>
      <c r="B26" s="10">
        <v>0.152</v>
      </c>
      <c r="C26" s="10">
        <v>-0.53200000000000003</v>
      </c>
      <c r="D26" s="10">
        <v>1.984</v>
      </c>
      <c r="E26" s="10">
        <v>0.57299999999999995</v>
      </c>
      <c r="F26" s="10">
        <v>1.625</v>
      </c>
      <c r="G26" s="10">
        <v>0.66300000000000003</v>
      </c>
      <c r="H26" s="11">
        <v>-0.28000000000000003</v>
      </c>
      <c r="I26" s="11">
        <v>0.16600000000000001</v>
      </c>
      <c r="J26" s="11">
        <v>0.83199999999999996</v>
      </c>
      <c r="K26" s="11">
        <v>0.19900000000000001</v>
      </c>
      <c r="L26" s="11">
        <v>-0.191</v>
      </c>
      <c r="M26" s="26">
        <v>0.20699999999999999</v>
      </c>
      <c r="N26" s="11">
        <f t="shared" si="0"/>
        <v>5.5015939545681078</v>
      </c>
    </row>
    <row r="27" spans="1:14" s="8" customFormat="1" x14ac:dyDescent="0.25">
      <c r="A27" s="23" t="s">
        <v>34</v>
      </c>
      <c r="B27" s="10">
        <v>0.28999999999999998</v>
      </c>
      <c r="C27" s="10">
        <v>-3.0000000000000001E-3</v>
      </c>
      <c r="D27" s="10">
        <v>0.755</v>
      </c>
      <c r="E27" s="10">
        <v>0.50600000000000001</v>
      </c>
      <c r="F27" s="10">
        <v>0.312</v>
      </c>
      <c r="G27" s="10">
        <v>-9.0999999999999998E-2</v>
      </c>
      <c r="H27" s="11">
        <v>-0.19900000000000001</v>
      </c>
      <c r="I27" s="11">
        <v>0.122</v>
      </c>
      <c r="J27" s="11">
        <v>9.5000000000000001E-2</v>
      </c>
      <c r="K27" s="11">
        <v>-2.3E-2</v>
      </c>
      <c r="L27" s="11">
        <v>-2.1999999999999999E-2</v>
      </c>
      <c r="M27" s="26">
        <v>0.40200000000000002</v>
      </c>
      <c r="N27" s="11">
        <f t="shared" si="0"/>
        <v>2.1608276665621275</v>
      </c>
    </row>
    <row r="28" spans="1:14" x14ac:dyDescent="0.25">
      <c r="A28" s="24" t="s">
        <v>35</v>
      </c>
      <c r="B28" s="3">
        <v>0.184</v>
      </c>
      <c r="C28" s="3">
        <v>0</v>
      </c>
      <c r="D28" s="3">
        <v>0.88600000000000001</v>
      </c>
      <c r="E28" s="3">
        <v>0.44700000000000001</v>
      </c>
      <c r="F28" s="3">
        <v>7.4999999999999997E-2</v>
      </c>
      <c r="G28" s="3">
        <v>-7.4999999999999997E-2</v>
      </c>
      <c r="H28" s="4">
        <v>0</v>
      </c>
      <c r="I28" s="4">
        <v>0</v>
      </c>
      <c r="J28" s="4">
        <v>0</v>
      </c>
      <c r="K28" s="4">
        <v>4.2999999999999997E-2</v>
      </c>
      <c r="L28" s="4">
        <v>0</v>
      </c>
      <c r="M28" s="28">
        <v>2.8000000000000001E-2</v>
      </c>
      <c r="N28" s="4">
        <f t="shared" si="0"/>
        <v>1.5954571316191419</v>
      </c>
    </row>
    <row r="29" spans="1:14" x14ac:dyDescent="0.25">
      <c r="A29" s="24" t="s">
        <v>36</v>
      </c>
      <c r="B29" s="3">
        <v>2.992</v>
      </c>
      <c r="C29" s="3">
        <v>-1.0980000000000001</v>
      </c>
      <c r="D29" s="3">
        <v>0.875</v>
      </c>
      <c r="E29" s="3">
        <v>1.131</v>
      </c>
      <c r="F29" s="3">
        <v>1.4179999999999999</v>
      </c>
      <c r="G29" s="3">
        <v>-1.9079999999999999</v>
      </c>
      <c r="H29" s="4">
        <v>-1.8149999999999999</v>
      </c>
      <c r="I29" s="4">
        <v>2.5489999999999999</v>
      </c>
      <c r="J29" s="4">
        <v>0.77300000000000002</v>
      </c>
      <c r="K29" s="4">
        <v>-0.72099999999999997</v>
      </c>
      <c r="L29" s="4">
        <v>0.64500000000000002</v>
      </c>
      <c r="M29" s="28">
        <v>4.1479999999999997</v>
      </c>
      <c r="N29" s="4">
        <f>SUM(((M29+100)*((L29/100)+1)*((K29/100)+1)*((J29/100)+1)*((I29/100)+1)*((H29/100)+1)*((G29/100)+1)*((F29/100)+1)*((E29/100)+1)*((D29/100)+1)*((C29/100)+1)*((B29/100)+1)))-100</f>
        <v>9.1556803694867028</v>
      </c>
    </row>
    <row r="30" spans="1:14" x14ac:dyDescent="0.25">
      <c r="A30" s="24" t="s">
        <v>37</v>
      </c>
      <c r="B30" s="3">
        <v>-0.13100000000000001</v>
      </c>
      <c r="C30" s="3">
        <v>0.40899999999999997</v>
      </c>
      <c r="D30" s="3">
        <v>-7.9000000000000001E-2</v>
      </c>
      <c r="E30" s="3">
        <v>0.61199999999999999</v>
      </c>
      <c r="F30" s="3">
        <v>1.3080000000000001</v>
      </c>
      <c r="G30" s="3">
        <v>0.52200000000000002</v>
      </c>
      <c r="H30" s="4">
        <v>-0.76300000000000001</v>
      </c>
      <c r="I30" s="4">
        <v>-9.1999999999999998E-2</v>
      </c>
      <c r="J30" s="4">
        <v>0.39900000000000002</v>
      </c>
      <c r="K30" s="4">
        <v>-0.151</v>
      </c>
      <c r="L30" s="4">
        <v>-0.41799999999999998</v>
      </c>
      <c r="M30" s="28">
        <v>1.1879999999999999</v>
      </c>
      <c r="N30" s="4">
        <f t="shared" si="0"/>
        <v>2.8185831074805208</v>
      </c>
    </row>
    <row r="31" spans="1:14" s="8" customFormat="1" x14ac:dyDescent="0.25">
      <c r="A31" s="23" t="s">
        <v>38</v>
      </c>
      <c r="B31" s="10">
        <v>-1E-3</v>
      </c>
      <c r="C31" s="10">
        <v>-1.1180000000000001</v>
      </c>
      <c r="D31" s="10">
        <v>3.3479999999999999</v>
      </c>
      <c r="E31" s="10">
        <v>0.64700000000000002</v>
      </c>
      <c r="F31" s="10">
        <v>3.0830000000000002</v>
      </c>
      <c r="G31" s="10">
        <v>1.5009999999999999</v>
      </c>
      <c r="H31" s="11">
        <v>-0.37</v>
      </c>
      <c r="I31" s="11">
        <v>0.215</v>
      </c>
      <c r="J31" s="11">
        <v>1.65</v>
      </c>
      <c r="K31" s="11">
        <v>0.44500000000000001</v>
      </c>
      <c r="L31" s="11">
        <v>-0.379</v>
      </c>
      <c r="M31" s="26">
        <v>-8.9999999999999993E-3</v>
      </c>
      <c r="N31" s="11">
        <f t="shared" si="0"/>
        <v>9.2807220570786626</v>
      </c>
    </row>
    <row r="32" spans="1:14" x14ac:dyDescent="0.25">
      <c r="A32" s="24" t="s">
        <v>39</v>
      </c>
      <c r="B32" s="3">
        <v>-3.0000000000000001E-3</v>
      </c>
      <c r="C32" s="3">
        <v>-3.7250000000000001</v>
      </c>
      <c r="D32" s="3">
        <v>8.2710000000000008</v>
      </c>
      <c r="E32" s="3">
        <v>1.3009999999999999</v>
      </c>
      <c r="F32" s="3">
        <v>0.88800000000000001</v>
      </c>
      <c r="G32" s="3">
        <v>4.9980000000000002</v>
      </c>
      <c r="H32" s="4">
        <v>-1.2310000000000001</v>
      </c>
      <c r="I32" s="4">
        <v>0.71499999999999997</v>
      </c>
      <c r="J32" s="4">
        <v>5.4950000000000001</v>
      </c>
      <c r="K32" s="4">
        <v>1.4810000000000001</v>
      </c>
      <c r="L32" s="4">
        <v>-1.2629999999999999</v>
      </c>
      <c r="M32" s="28">
        <v>-3.1E-2</v>
      </c>
      <c r="N32" s="4">
        <f t="shared" si="0"/>
        <v>17.577337635635573</v>
      </c>
    </row>
    <row r="33" spans="1:14" x14ac:dyDescent="0.25">
      <c r="A33" s="24" t="s">
        <v>40</v>
      </c>
      <c r="B33" s="3">
        <v>0</v>
      </c>
      <c r="C33" s="3">
        <v>0</v>
      </c>
      <c r="D33" s="3">
        <v>1.236</v>
      </c>
      <c r="E33" s="3">
        <v>0.36699999999999999</v>
      </c>
      <c r="F33" s="3">
        <v>4.024</v>
      </c>
      <c r="G33" s="3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28">
        <v>0</v>
      </c>
      <c r="N33" s="4">
        <f t="shared" si="0"/>
        <v>5.696223373468797</v>
      </c>
    </row>
    <row r="34" spans="1:14" s="8" customFormat="1" x14ac:dyDescent="0.25">
      <c r="A34" s="23" t="s">
        <v>41</v>
      </c>
      <c r="B34" s="10">
        <v>-1.3640000000000001</v>
      </c>
      <c r="C34" s="10">
        <v>0.77100000000000002</v>
      </c>
      <c r="D34" s="10">
        <v>1.08</v>
      </c>
      <c r="E34" s="10">
        <v>0.55600000000000005</v>
      </c>
      <c r="F34" s="10">
        <v>1.046</v>
      </c>
      <c r="G34" s="10">
        <v>-0.40600000000000003</v>
      </c>
      <c r="H34" s="11">
        <v>-0.45600000000000002</v>
      </c>
      <c r="I34" s="11">
        <v>0.68</v>
      </c>
      <c r="J34" s="11">
        <v>-1.071</v>
      </c>
      <c r="K34" s="11">
        <v>-0.26</v>
      </c>
      <c r="L34" s="11">
        <v>-0.59399999999999997</v>
      </c>
      <c r="M34" s="26">
        <v>0.57499999999999996</v>
      </c>
      <c r="N34" s="11">
        <f t="shared" si="0"/>
        <v>0.51953297842179325</v>
      </c>
    </row>
    <row r="35" spans="1:14" s="8" customFormat="1" x14ac:dyDescent="0.25">
      <c r="A35" s="23" t="s">
        <v>42</v>
      </c>
      <c r="B35" s="10">
        <v>0.48399999999999999</v>
      </c>
      <c r="C35" s="10">
        <v>0.39300000000000002</v>
      </c>
      <c r="D35" s="10">
        <v>1.5429999999999999</v>
      </c>
      <c r="E35" s="10">
        <v>1.37</v>
      </c>
      <c r="F35" s="10">
        <v>0.20300000000000001</v>
      </c>
      <c r="G35" s="10">
        <v>0.10299999999999999</v>
      </c>
      <c r="H35" s="11">
        <v>-0.13800000000000001</v>
      </c>
      <c r="I35" s="11">
        <v>6.2E-2</v>
      </c>
      <c r="J35" s="11">
        <v>0.06</v>
      </c>
      <c r="K35" s="11">
        <v>0.16900000000000001</v>
      </c>
      <c r="L35" s="11">
        <v>-5.5E-2</v>
      </c>
      <c r="M35" s="26">
        <v>2.4089999999999998</v>
      </c>
      <c r="N35" s="11">
        <f t="shared" si="0"/>
        <v>6.7702044263013903</v>
      </c>
    </row>
    <row r="36" spans="1:14" x14ac:dyDescent="0.25">
      <c r="A36" s="24" t="s">
        <v>43</v>
      </c>
      <c r="B36" s="3">
        <v>0.31</v>
      </c>
      <c r="C36" s="3">
        <v>-1E-3</v>
      </c>
      <c r="D36" s="3">
        <v>2.2229999999999999</v>
      </c>
      <c r="E36" s="3">
        <v>2.0059999999999998</v>
      </c>
      <c r="F36" s="3">
        <v>0.246</v>
      </c>
      <c r="G36" s="3">
        <v>0.19600000000000001</v>
      </c>
      <c r="H36" s="4">
        <v>-0.25600000000000001</v>
      </c>
      <c r="I36" s="4">
        <v>-0.193</v>
      </c>
      <c r="J36" s="4">
        <v>-7.0000000000000007E-2</v>
      </c>
      <c r="K36" s="4">
        <v>4.7E-2</v>
      </c>
      <c r="L36" s="4">
        <v>3.6999999999999998E-2</v>
      </c>
      <c r="M36" s="28">
        <v>2.25</v>
      </c>
      <c r="N36" s="4">
        <f t="shared" si="0"/>
        <v>6.9555635100423387</v>
      </c>
    </row>
    <row r="37" spans="1:14" x14ac:dyDescent="0.25">
      <c r="A37" s="24" t="s">
        <v>44</v>
      </c>
      <c r="B37" s="3">
        <v>1.2430000000000001</v>
      </c>
      <c r="C37" s="3">
        <v>1.8109999999999999</v>
      </c>
      <c r="D37" s="3">
        <v>0.19500000000000001</v>
      </c>
      <c r="E37" s="3">
        <v>0.113</v>
      </c>
      <c r="F37" s="3">
        <v>0.16800000000000001</v>
      </c>
      <c r="G37" s="3">
        <v>-0.70599999999999996</v>
      </c>
      <c r="H37" s="4">
        <v>0.44400000000000001</v>
      </c>
      <c r="I37" s="4">
        <v>0.371</v>
      </c>
      <c r="J37" s="4">
        <v>0.33300000000000002</v>
      </c>
      <c r="K37" s="4">
        <v>4.8000000000000001E-2</v>
      </c>
      <c r="L37" s="4">
        <v>-0.19400000000000001</v>
      </c>
      <c r="M37" s="28">
        <v>2.6150000000000002</v>
      </c>
      <c r="N37" s="4">
        <f t="shared" si="0"/>
        <v>6.586009432706561</v>
      </c>
    </row>
    <row r="38" spans="1:14" x14ac:dyDescent="0.25">
      <c r="A38" s="24" t="s">
        <v>45</v>
      </c>
      <c r="B38" s="3">
        <v>0</v>
      </c>
      <c r="C38" s="3">
        <v>-8.5000000000000006E-2</v>
      </c>
      <c r="D38" s="3">
        <v>8.3000000000000004E-2</v>
      </c>
      <c r="E38" s="3">
        <v>0</v>
      </c>
      <c r="F38" s="3">
        <v>0</v>
      </c>
      <c r="G38" s="3">
        <v>1.2</v>
      </c>
      <c r="H38" s="4">
        <v>-0.60399999999999998</v>
      </c>
      <c r="I38" s="4">
        <v>1.018</v>
      </c>
      <c r="J38" s="4">
        <v>0.311</v>
      </c>
      <c r="K38" s="4">
        <v>1.1839999999999999</v>
      </c>
      <c r="L38" s="4">
        <v>-0.34599999999999997</v>
      </c>
      <c r="M38" s="28">
        <v>2.9790000000000001</v>
      </c>
      <c r="N38" s="4">
        <f t="shared" si="0"/>
        <v>5.8383359344597778</v>
      </c>
    </row>
    <row r="39" spans="1:14" s="8" customFormat="1" x14ac:dyDescent="0.25">
      <c r="A39" s="23" t="s">
        <v>46</v>
      </c>
      <c r="B39" s="10">
        <v>-2.9889999999999999</v>
      </c>
      <c r="C39" s="10">
        <v>1.089</v>
      </c>
      <c r="D39" s="10">
        <v>0.96</v>
      </c>
      <c r="E39" s="10">
        <v>0.16200000000000001</v>
      </c>
      <c r="F39" s="10">
        <v>1.6060000000000001</v>
      </c>
      <c r="G39" s="10">
        <v>-0.56799999999999995</v>
      </c>
      <c r="H39" s="11">
        <v>-0.90400000000000003</v>
      </c>
      <c r="I39" s="11">
        <v>1.0640000000000001</v>
      </c>
      <c r="J39" s="11">
        <v>-1.927</v>
      </c>
      <c r="K39" s="11">
        <v>-0.58299999999999996</v>
      </c>
      <c r="L39" s="11">
        <v>-1.004</v>
      </c>
      <c r="M39" s="26">
        <v>-0.6</v>
      </c>
      <c r="N39" s="11">
        <f t="shared" si="0"/>
        <v>-3.7303275461548822</v>
      </c>
    </row>
    <row r="40" spans="1:14" x14ac:dyDescent="0.25">
      <c r="A40" s="24" t="s">
        <v>47</v>
      </c>
      <c r="B40" s="3">
        <v>-1.111</v>
      </c>
      <c r="C40" s="3">
        <v>-1.4E-2</v>
      </c>
      <c r="D40" s="3">
        <v>2.0979999999999999</v>
      </c>
      <c r="E40" s="3">
        <v>0.505</v>
      </c>
      <c r="F40" s="3">
        <v>1.1339999999999999</v>
      </c>
      <c r="G40" s="3">
        <v>-0.24</v>
      </c>
      <c r="H40" s="4">
        <v>0.20399999999999999</v>
      </c>
      <c r="I40" s="4">
        <v>1.504</v>
      </c>
      <c r="J40" s="4">
        <v>-2.097</v>
      </c>
      <c r="K40" s="4">
        <v>-1.44</v>
      </c>
      <c r="L40" s="4">
        <v>-6.4000000000000001E-2</v>
      </c>
      <c r="M40" s="28">
        <v>-0.76100000000000001</v>
      </c>
      <c r="N40" s="4">
        <f t="shared" si="0"/>
        <v>-0.36430390146647085</v>
      </c>
    </row>
    <row r="41" spans="1:14" x14ac:dyDescent="0.25">
      <c r="A41" s="24" t="s">
        <v>48</v>
      </c>
      <c r="B41" s="3">
        <v>-5.2169999999999996</v>
      </c>
      <c r="C41" s="3">
        <v>2.3969999999999998</v>
      </c>
      <c r="D41" s="3">
        <v>-0.39100000000000001</v>
      </c>
      <c r="E41" s="3">
        <v>-0.24399999999999999</v>
      </c>
      <c r="F41" s="3">
        <v>2.1659999999999999</v>
      </c>
      <c r="G41" s="3">
        <v>-0.95699999999999996</v>
      </c>
      <c r="H41" s="4">
        <v>-2.2189999999999999</v>
      </c>
      <c r="I41" s="4">
        <v>0.54200000000000004</v>
      </c>
      <c r="J41" s="4">
        <v>-1.7250000000000001</v>
      </c>
      <c r="K41" s="4">
        <v>0.433</v>
      </c>
      <c r="L41" s="4">
        <v>-2.1190000000000002</v>
      </c>
      <c r="M41" s="28">
        <v>-0.40799999999999997</v>
      </c>
      <c r="N41" s="4">
        <f t="shared" si="0"/>
        <v>-7.6940277227773635</v>
      </c>
    </row>
    <row r="42" spans="1:14" s="8" customFormat="1" x14ac:dyDescent="0.25">
      <c r="A42" s="23" t="s">
        <v>49</v>
      </c>
      <c r="B42" s="10">
        <v>2.8679999999999999</v>
      </c>
      <c r="C42" s="10">
        <v>5.7000000000000002E-2</v>
      </c>
      <c r="D42" s="10">
        <v>-0.97799999999999998</v>
      </c>
      <c r="E42" s="10">
        <v>-1.085</v>
      </c>
      <c r="F42" s="10">
        <v>1.097</v>
      </c>
      <c r="G42" s="10">
        <v>-2.3559999999999999</v>
      </c>
      <c r="H42" s="11">
        <v>2.1080000000000001</v>
      </c>
      <c r="I42" s="11">
        <v>1.0069999999999999</v>
      </c>
      <c r="J42" s="11">
        <v>0</v>
      </c>
      <c r="K42" s="11">
        <v>-1.2E-2</v>
      </c>
      <c r="L42" s="11">
        <v>-5.8999999999999997E-2</v>
      </c>
      <c r="M42" s="26">
        <v>0</v>
      </c>
      <c r="N42" s="11">
        <f t="shared" si="0"/>
        <v>2.5671450712343926</v>
      </c>
    </row>
    <row r="43" spans="1:14" x14ac:dyDescent="0.25">
      <c r="A43" s="24" t="s">
        <v>50</v>
      </c>
      <c r="B43" s="3">
        <v>2.8679999999999999</v>
      </c>
      <c r="C43" s="3">
        <v>5.7000000000000002E-2</v>
      </c>
      <c r="D43" s="3">
        <v>-0.97799999999999998</v>
      </c>
      <c r="E43" s="3">
        <v>-1.085</v>
      </c>
      <c r="F43" s="3">
        <v>1.097</v>
      </c>
      <c r="G43" s="3">
        <v>-2.3559999999999999</v>
      </c>
      <c r="H43" s="4">
        <v>2.1080000000000001</v>
      </c>
      <c r="I43" s="4">
        <v>1.0069999999999999</v>
      </c>
      <c r="J43" s="4">
        <v>0</v>
      </c>
      <c r="K43" s="4">
        <v>-1.2E-2</v>
      </c>
      <c r="L43" s="4">
        <v>-5.8999999999999997E-2</v>
      </c>
      <c r="M43" s="28">
        <v>0</v>
      </c>
      <c r="N43" s="4">
        <f t="shared" si="0"/>
        <v>2.5671450712343926</v>
      </c>
    </row>
    <row r="44" spans="1:14" x14ac:dyDescent="0.25">
      <c r="A44" s="24" t="s">
        <v>51</v>
      </c>
      <c r="B44" s="3">
        <v>0.67400000000000004</v>
      </c>
      <c r="C44" s="3">
        <v>1.9E-2</v>
      </c>
      <c r="D44" s="3">
        <v>0.04</v>
      </c>
      <c r="E44" s="3">
        <v>0.184</v>
      </c>
      <c r="F44" s="3">
        <v>0.104</v>
      </c>
      <c r="G44" s="3">
        <v>-0.432</v>
      </c>
      <c r="H44" s="4">
        <v>0.23</v>
      </c>
      <c r="I44" s="4">
        <v>0.251</v>
      </c>
      <c r="J44" s="4">
        <v>-6.0000000000000001E-3</v>
      </c>
      <c r="K44" s="4">
        <v>-1.7000000000000001E-2</v>
      </c>
      <c r="L44" s="4">
        <v>0.39100000000000001</v>
      </c>
      <c r="M44" s="28">
        <v>6.4000000000000001E-2</v>
      </c>
      <c r="N44" s="4">
        <f t="shared" si="0"/>
        <v>1.5084712417476425</v>
      </c>
    </row>
    <row r="45" spans="1:14" s="8" customFormat="1" x14ac:dyDescent="0.25">
      <c r="A45" s="23" t="s">
        <v>52</v>
      </c>
      <c r="B45" s="10">
        <v>-0.46200000000000002</v>
      </c>
      <c r="C45" s="10">
        <v>0.114</v>
      </c>
      <c r="D45" s="10">
        <v>0.25600000000000001</v>
      </c>
      <c r="E45" s="10">
        <v>0.108</v>
      </c>
      <c r="F45" s="10">
        <v>0.17399999999999999</v>
      </c>
      <c r="G45" s="10">
        <v>-0.153</v>
      </c>
      <c r="H45" s="11">
        <v>0.04</v>
      </c>
      <c r="I45" s="11">
        <v>0.184</v>
      </c>
      <c r="J45" s="11">
        <v>1.2999999999999999E-2</v>
      </c>
      <c r="K45" s="11">
        <v>0.182</v>
      </c>
      <c r="L45" s="11">
        <v>8.4000000000000005E-2</v>
      </c>
      <c r="M45" s="26">
        <v>-2.1999999999999999E-2</v>
      </c>
      <c r="N45" s="11">
        <f t="shared" si="0"/>
        <v>0.51716245871412525</v>
      </c>
    </row>
    <row r="46" spans="1:14" x14ac:dyDescent="0.25">
      <c r="A46" s="24" t="s">
        <v>53</v>
      </c>
      <c r="B46" s="3">
        <v>-0.58399999999999996</v>
      </c>
      <c r="C46" s="3">
        <v>4.1000000000000002E-2</v>
      </c>
      <c r="D46" s="3">
        <v>0.59499999999999997</v>
      </c>
      <c r="E46" s="3">
        <v>0.20100000000000001</v>
      </c>
      <c r="F46" s="3">
        <v>-0.126</v>
      </c>
      <c r="G46" s="3">
        <v>-0.16300000000000001</v>
      </c>
      <c r="H46" s="4">
        <v>-0.23599999999999999</v>
      </c>
      <c r="I46" s="4">
        <v>8.7999999999999995E-2</v>
      </c>
      <c r="J46" s="4">
        <v>0</v>
      </c>
      <c r="K46" s="4">
        <v>8.9999999999999993E-3</v>
      </c>
      <c r="L46" s="4">
        <v>2.1999999999999999E-2</v>
      </c>
      <c r="M46" s="28">
        <v>1.2E-2</v>
      </c>
      <c r="N46" s="4">
        <f t="shared" si="0"/>
        <v>-0.14511342610889244</v>
      </c>
    </row>
    <row r="47" spans="1:14" x14ac:dyDescent="0.25">
      <c r="A47" s="24" t="s">
        <v>54</v>
      </c>
      <c r="B47" s="3">
        <v>-0.57099999999999995</v>
      </c>
      <c r="C47" s="3">
        <v>0</v>
      </c>
      <c r="D47" s="3">
        <v>-1E-3</v>
      </c>
      <c r="E47" s="3">
        <v>-1E-3</v>
      </c>
      <c r="F47" s="3">
        <v>0.49199999999999999</v>
      </c>
      <c r="G47" s="3">
        <v>0.317</v>
      </c>
      <c r="H47" s="4">
        <v>-7.0000000000000007E-2</v>
      </c>
      <c r="I47" s="4">
        <v>0.222</v>
      </c>
      <c r="J47" s="4">
        <v>0.04</v>
      </c>
      <c r="K47" s="4">
        <v>0.247</v>
      </c>
      <c r="L47" s="4">
        <v>-0.01</v>
      </c>
      <c r="M47" s="28">
        <v>-7.0000000000000001E-3</v>
      </c>
      <c r="N47" s="4">
        <f t="shared" si="0"/>
        <v>0.65621567019914551</v>
      </c>
    </row>
    <row r="48" spans="1:14" x14ac:dyDescent="0.25">
      <c r="A48" s="24" t="s">
        <v>55</v>
      </c>
      <c r="B48" s="3">
        <v>-0.13800000000000001</v>
      </c>
      <c r="C48" s="3">
        <v>0.38100000000000001</v>
      </c>
      <c r="D48" s="3">
        <v>0.19500000000000001</v>
      </c>
      <c r="E48" s="3">
        <v>0.15</v>
      </c>
      <c r="F48" s="3">
        <v>8.8999999999999996E-2</v>
      </c>
      <c r="G48" s="3">
        <v>-0.84799999999999998</v>
      </c>
      <c r="H48" s="4">
        <v>0.57099999999999995</v>
      </c>
      <c r="I48" s="4">
        <v>0.254</v>
      </c>
      <c r="J48" s="4">
        <v>-1.2999999999999999E-2</v>
      </c>
      <c r="K48" s="4">
        <v>0.315</v>
      </c>
      <c r="L48" s="4">
        <v>0.30599999999999999</v>
      </c>
      <c r="M48" s="28">
        <v>-0.09</v>
      </c>
      <c r="N48" s="4">
        <f t="shared" si="0"/>
        <v>1.1710771989038449</v>
      </c>
    </row>
    <row r="49" spans="1:14" s="8" customFormat="1" x14ac:dyDescent="0.25">
      <c r="A49" s="23" t="s">
        <v>87</v>
      </c>
      <c r="B49" s="10">
        <v>2.3559999999999999</v>
      </c>
      <c r="C49" s="10">
        <v>-0.122</v>
      </c>
      <c r="D49" s="10">
        <v>-0.28000000000000003</v>
      </c>
      <c r="E49" s="10">
        <v>0.29699999999999999</v>
      </c>
      <c r="F49" s="10">
        <v>2E-3</v>
      </c>
      <c r="G49" s="10">
        <v>-0.84299999999999997</v>
      </c>
      <c r="H49" s="11">
        <v>0.51200000000000001</v>
      </c>
      <c r="I49" s="11">
        <v>0.35</v>
      </c>
      <c r="J49" s="11">
        <v>-3.4000000000000002E-2</v>
      </c>
      <c r="K49" s="11">
        <v>-0.311</v>
      </c>
      <c r="L49" s="11">
        <v>0.84499999999999997</v>
      </c>
      <c r="M49" s="26">
        <v>0.192</v>
      </c>
      <c r="N49" s="11">
        <f t="shared" si="0"/>
        <v>2.9692814852470093</v>
      </c>
    </row>
    <row r="50" spans="1:14" x14ac:dyDescent="0.25">
      <c r="A50" s="24" t="s">
        <v>56</v>
      </c>
      <c r="B50" s="3">
        <v>3.0270000000000001</v>
      </c>
      <c r="C50" s="3">
        <v>-0.11600000000000001</v>
      </c>
      <c r="D50" s="3">
        <v>-0.52600000000000002</v>
      </c>
      <c r="E50" s="3">
        <v>0.40300000000000002</v>
      </c>
      <c r="F50" s="3">
        <v>-2.1999999999999999E-2</v>
      </c>
      <c r="G50" s="3">
        <v>-0.91200000000000003</v>
      </c>
      <c r="H50" s="4">
        <v>0.66600000000000004</v>
      </c>
      <c r="I50" s="4">
        <v>0.34799999999999998</v>
      </c>
      <c r="J50" s="4">
        <v>-6.9000000000000006E-2</v>
      </c>
      <c r="K50" s="4">
        <v>-0.40100000000000002</v>
      </c>
      <c r="L50" s="4">
        <v>1.131</v>
      </c>
      <c r="M50" s="28">
        <v>8.3000000000000004E-2</v>
      </c>
      <c r="N50" s="4">
        <f t="shared" si="0"/>
        <v>3.6144008372667429</v>
      </c>
    </row>
    <row r="51" spans="1:14" x14ac:dyDescent="0.25">
      <c r="A51" s="24" t="s">
        <v>88</v>
      </c>
      <c r="B51" s="3">
        <v>3.3000000000000002E-2</v>
      </c>
      <c r="C51" s="3">
        <v>-0.26800000000000002</v>
      </c>
      <c r="D51" s="3">
        <v>1.0669999999999999</v>
      </c>
      <c r="E51" s="3">
        <v>-4.2999999999999997E-2</v>
      </c>
      <c r="F51" s="3">
        <v>0</v>
      </c>
      <c r="G51" s="3">
        <v>-1.0960000000000001</v>
      </c>
      <c r="H51" s="4">
        <v>1E-3</v>
      </c>
      <c r="I51" s="4">
        <v>0.64400000000000002</v>
      </c>
      <c r="J51" s="4">
        <v>-1.2999999999999999E-2</v>
      </c>
      <c r="K51" s="4">
        <v>1.2E-2</v>
      </c>
      <c r="L51" s="4">
        <v>-1.2E-2</v>
      </c>
      <c r="M51" s="28">
        <v>0.55100000000000005</v>
      </c>
      <c r="N51" s="4">
        <f t="shared" si="0"/>
        <v>0.86405497175765333</v>
      </c>
    </row>
    <row r="52" spans="1:14" x14ac:dyDescent="0.25">
      <c r="A52" s="24" t="s">
        <v>89</v>
      </c>
      <c r="B52" s="3">
        <v>0.752</v>
      </c>
      <c r="C52" s="3">
        <v>1.4E-2</v>
      </c>
      <c r="D52" s="3">
        <v>-0.29099999999999998</v>
      </c>
      <c r="E52" s="3">
        <v>1.4E-2</v>
      </c>
      <c r="F52" s="3">
        <v>0.161</v>
      </c>
      <c r="G52" s="3">
        <v>-8.8999999999999996E-2</v>
      </c>
      <c r="H52" s="4">
        <v>0.115</v>
      </c>
      <c r="I52" s="4">
        <v>5.0000000000000001E-3</v>
      </c>
      <c r="J52" s="4">
        <v>0.17100000000000001</v>
      </c>
      <c r="K52" s="4">
        <v>-0.112</v>
      </c>
      <c r="L52" s="4">
        <v>5.0000000000000001E-3</v>
      </c>
      <c r="M52" s="28">
        <v>0.48</v>
      </c>
      <c r="N52" s="4">
        <f t="shared" si="0"/>
        <v>1.2276422536228466</v>
      </c>
    </row>
    <row r="53" spans="1:14" s="8" customFormat="1" x14ac:dyDescent="0.25">
      <c r="A53" s="23" t="s">
        <v>57</v>
      </c>
      <c r="B53" s="10">
        <v>8.4139999999999997</v>
      </c>
      <c r="C53" s="10">
        <v>0.214</v>
      </c>
      <c r="D53" s="10">
        <v>0.121</v>
      </c>
      <c r="E53" s="10">
        <v>-0.65400000000000003</v>
      </c>
      <c r="F53" s="10">
        <v>-2.5999999999999999E-2</v>
      </c>
      <c r="G53" s="10">
        <v>2.1999999999999999E-2</v>
      </c>
      <c r="H53" s="11">
        <v>0.41199999999999998</v>
      </c>
      <c r="I53" s="11">
        <v>0.56100000000000005</v>
      </c>
      <c r="J53" s="11">
        <v>-0.16400000000000001</v>
      </c>
      <c r="K53" s="11">
        <v>0.19</v>
      </c>
      <c r="L53" s="11">
        <v>0.23100000000000001</v>
      </c>
      <c r="M53" s="26">
        <v>-5.0000000000000001E-3</v>
      </c>
      <c r="N53" s="11">
        <f t="shared" si="0"/>
        <v>9.3903547230342639</v>
      </c>
    </row>
    <row r="54" spans="1:14" s="8" customFormat="1" x14ac:dyDescent="0.25">
      <c r="A54" s="23" t="s">
        <v>58</v>
      </c>
      <c r="B54" s="10">
        <v>8.4139999999999997</v>
      </c>
      <c r="C54" s="10">
        <v>0.214</v>
      </c>
      <c r="D54" s="10">
        <v>0.121</v>
      </c>
      <c r="E54" s="10">
        <v>-0.65400000000000003</v>
      </c>
      <c r="F54" s="10">
        <v>-2.5999999999999999E-2</v>
      </c>
      <c r="G54" s="10">
        <v>2.1999999999999999E-2</v>
      </c>
      <c r="H54" s="11">
        <v>0.41199999999999998</v>
      </c>
      <c r="I54" s="11">
        <v>0.56100000000000005</v>
      </c>
      <c r="J54" s="11">
        <v>-0.16400000000000001</v>
      </c>
      <c r="K54" s="11">
        <v>0.19</v>
      </c>
      <c r="L54" s="11">
        <v>0.23100000000000001</v>
      </c>
      <c r="M54" s="26">
        <v>-5.0000000000000001E-3</v>
      </c>
      <c r="N54" s="11">
        <f t="shared" si="0"/>
        <v>9.3903547230342639</v>
      </c>
    </row>
    <row r="55" spans="1:14" x14ac:dyDescent="0.25">
      <c r="A55" s="24" t="s">
        <v>59</v>
      </c>
      <c r="B55" s="3">
        <v>13.438000000000001</v>
      </c>
      <c r="C55" s="3">
        <v>0.48599999999999999</v>
      </c>
      <c r="D55" s="3">
        <v>0.18099999999999999</v>
      </c>
      <c r="E55" s="3">
        <v>1.6E-2</v>
      </c>
      <c r="F55" s="3">
        <v>1.0999999999999999E-2</v>
      </c>
      <c r="G55" s="3">
        <v>-5.0000000000000001E-3</v>
      </c>
      <c r="H55" s="4">
        <v>-7.0000000000000001E-3</v>
      </c>
      <c r="I55" s="4">
        <v>8.9999999999999993E-3</v>
      </c>
      <c r="J55" s="4">
        <v>-7.0000000000000001E-3</v>
      </c>
      <c r="K55" s="4">
        <v>-5.5E-2</v>
      </c>
      <c r="L55" s="4">
        <v>4.1000000000000002E-2</v>
      </c>
      <c r="M55" s="28">
        <v>8.9999999999999993E-3</v>
      </c>
      <c r="N55" s="4">
        <f t="shared" si="0"/>
        <v>14.209302969208366</v>
      </c>
    </row>
    <row r="56" spans="1:14" x14ac:dyDescent="0.25">
      <c r="A56" s="24" t="s">
        <v>60</v>
      </c>
      <c r="B56" s="3">
        <v>-0.32200000000000001</v>
      </c>
      <c r="C56" s="3">
        <v>0.72099999999999997</v>
      </c>
      <c r="D56" s="3">
        <v>-0.157</v>
      </c>
      <c r="E56" s="3">
        <v>-0.378</v>
      </c>
      <c r="F56" s="3">
        <v>0.86</v>
      </c>
      <c r="G56" s="3">
        <v>0.60499999999999998</v>
      </c>
      <c r="H56" s="4">
        <v>0.23499999999999999</v>
      </c>
      <c r="I56" s="4">
        <v>0.14099999999999999</v>
      </c>
      <c r="J56" s="4">
        <v>-1.58</v>
      </c>
      <c r="K56" s="4">
        <v>-0.2</v>
      </c>
      <c r="L56" s="4">
        <v>-0.95099999999999996</v>
      </c>
      <c r="M56" s="28">
        <v>-0.95499999999999996</v>
      </c>
      <c r="N56" s="4">
        <f t="shared" si="0"/>
        <v>-1.9926550831048644</v>
      </c>
    </row>
    <row r="57" spans="1:14" x14ac:dyDescent="0.25">
      <c r="A57" s="24" t="s">
        <v>61</v>
      </c>
      <c r="B57" s="3">
        <v>-2.052</v>
      </c>
      <c r="C57" s="3">
        <v>-1.873</v>
      </c>
      <c r="D57" s="3">
        <v>0.26100000000000001</v>
      </c>
      <c r="E57" s="3">
        <v>-4.2770000000000001</v>
      </c>
      <c r="F57" s="3">
        <v>-1.569</v>
      </c>
      <c r="G57" s="3">
        <v>-0.752</v>
      </c>
      <c r="H57" s="4">
        <v>2.6850000000000001</v>
      </c>
      <c r="I57" s="4">
        <v>3.8439999999999999</v>
      </c>
      <c r="J57" s="4">
        <v>1.2789999999999999</v>
      </c>
      <c r="K57" s="4">
        <v>1.966</v>
      </c>
      <c r="L57" s="4">
        <v>2.964</v>
      </c>
      <c r="M57" s="28">
        <v>1.3939999999999999</v>
      </c>
      <c r="N57" s="4">
        <f t="shared" si="0"/>
        <v>3.5969462699436576</v>
      </c>
    </row>
    <row r="58" spans="1:14" s="8" customFormat="1" x14ac:dyDescent="0.25">
      <c r="A58" s="23" t="s">
        <v>62</v>
      </c>
      <c r="B58" s="10">
        <v>0.55600000000000005</v>
      </c>
      <c r="C58" s="10">
        <v>0.30299999999999999</v>
      </c>
      <c r="D58" s="10">
        <v>0.14000000000000001</v>
      </c>
      <c r="E58" s="10">
        <v>3.0539999999999998</v>
      </c>
      <c r="F58" s="10">
        <v>0.251</v>
      </c>
      <c r="G58" s="10">
        <v>0.252</v>
      </c>
      <c r="H58" s="11">
        <v>3.0000000000000001E-3</v>
      </c>
      <c r="I58" s="11">
        <v>0.30599999999999999</v>
      </c>
      <c r="J58" s="11">
        <v>0.22600000000000001</v>
      </c>
      <c r="K58" s="11">
        <v>-0.13600000000000001</v>
      </c>
      <c r="L58" s="11">
        <v>5.7000000000000002E-2</v>
      </c>
      <c r="M58" s="26">
        <v>1.0029999999999999</v>
      </c>
      <c r="N58" s="11">
        <f t="shared" si="0"/>
        <v>6.1419735083658225</v>
      </c>
    </row>
    <row r="59" spans="1:14" s="8" customFormat="1" x14ac:dyDescent="0.25">
      <c r="A59" s="23" t="s">
        <v>63</v>
      </c>
      <c r="B59" s="10">
        <v>-1.139</v>
      </c>
      <c r="C59" s="10">
        <v>0.22</v>
      </c>
      <c r="D59" s="10">
        <v>1.7000000000000001E-2</v>
      </c>
      <c r="E59" s="10">
        <v>5.6159999999999997</v>
      </c>
      <c r="F59" s="10">
        <v>0.443</v>
      </c>
      <c r="G59" s="10">
        <v>0.4</v>
      </c>
      <c r="H59" s="11">
        <v>3.7999999999999999E-2</v>
      </c>
      <c r="I59" s="11">
        <v>-1.2999999999999999E-2</v>
      </c>
      <c r="J59" s="11">
        <v>6.9000000000000006E-2</v>
      </c>
      <c r="K59" s="11">
        <v>-2.1999999999999999E-2</v>
      </c>
      <c r="L59" s="11">
        <v>0.222</v>
      </c>
      <c r="M59" s="26">
        <v>0.218</v>
      </c>
      <c r="N59" s="11">
        <f t="shared" si="0"/>
        <v>6.0858999489496028</v>
      </c>
    </row>
    <row r="60" spans="1:14" x14ac:dyDescent="0.25">
      <c r="A60" s="24" t="s">
        <v>64</v>
      </c>
      <c r="B60" s="3">
        <v>-1.286</v>
      </c>
      <c r="C60" s="3">
        <v>6.3E-2</v>
      </c>
      <c r="D60" s="3">
        <v>0</v>
      </c>
      <c r="E60" s="3">
        <v>5.7350000000000003</v>
      </c>
      <c r="F60" s="3">
        <v>0.39400000000000002</v>
      </c>
      <c r="G60" s="3">
        <v>0.36499999999999999</v>
      </c>
      <c r="H60" s="4">
        <v>0</v>
      </c>
      <c r="I60" s="4">
        <v>-1.2999999999999999E-2</v>
      </c>
      <c r="J60" s="4">
        <v>0</v>
      </c>
      <c r="K60" s="4">
        <v>0</v>
      </c>
      <c r="L60" s="4">
        <v>0.23200000000000001</v>
      </c>
      <c r="M60" s="28">
        <v>0.22800000000000001</v>
      </c>
      <c r="N60" s="4">
        <f t="shared" si="0"/>
        <v>5.7061085484290572</v>
      </c>
    </row>
    <row r="61" spans="1:14" x14ac:dyDescent="0.25">
      <c r="A61" s="24" t="s">
        <v>65</v>
      </c>
      <c r="B61" s="3">
        <v>1.9319999999999999</v>
      </c>
      <c r="C61" s="3">
        <v>3.5230000000000001</v>
      </c>
      <c r="D61" s="3">
        <v>0.35799999999999998</v>
      </c>
      <c r="E61" s="3">
        <v>3.1070000000000002</v>
      </c>
      <c r="F61" s="3">
        <v>1.4670000000000001</v>
      </c>
      <c r="G61" s="3">
        <v>1.139</v>
      </c>
      <c r="H61" s="4">
        <v>0.84199999999999997</v>
      </c>
      <c r="I61" s="4">
        <v>0</v>
      </c>
      <c r="J61" s="4">
        <v>1.5249999999999999</v>
      </c>
      <c r="K61" s="4">
        <v>-0.48799999999999999</v>
      </c>
      <c r="L61" s="4">
        <v>0</v>
      </c>
      <c r="M61" s="28">
        <v>0</v>
      </c>
      <c r="N61" s="4">
        <f t="shared" si="0"/>
        <v>14.16183002865948</v>
      </c>
    </row>
    <row r="62" spans="1:14" s="8" customFormat="1" x14ac:dyDescent="0.25">
      <c r="A62" s="23" t="s">
        <v>66</v>
      </c>
      <c r="B62" s="10">
        <v>1.55</v>
      </c>
      <c r="C62" s="10">
        <v>0</v>
      </c>
      <c r="D62" s="10">
        <v>8.7999999999999995E-2</v>
      </c>
      <c r="E62" s="10">
        <v>0.16300000000000001</v>
      </c>
      <c r="F62" s="10">
        <v>0.32700000000000001</v>
      </c>
      <c r="G62" s="10">
        <v>8.9999999999999993E-3</v>
      </c>
      <c r="H62" s="11">
        <v>-5.0000000000000001E-3</v>
      </c>
      <c r="I62" s="11">
        <v>0.79200000000000004</v>
      </c>
      <c r="J62" s="11">
        <v>-1.4E-2</v>
      </c>
      <c r="K62" s="11">
        <v>0.124</v>
      </c>
      <c r="L62" s="11">
        <v>0</v>
      </c>
      <c r="M62" s="26">
        <v>7.0999999999999994E-2</v>
      </c>
      <c r="N62" s="11">
        <f t="shared" si="0"/>
        <v>3.1373923260764798</v>
      </c>
    </row>
    <row r="63" spans="1:14" x14ac:dyDescent="0.25">
      <c r="A63" s="24" t="s">
        <v>67</v>
      </c>
      <c r="B63" s="3">
        <v>4.4119999999999999</v>
      </c>
      <c r="C63" s="3">
        <v>0</v>
      </c>
      <c r="D63" s="3">
        <v>0.42699999999999999</v>
      </c>
      <c r="E63" s="3">
        <v>0.29699999999999999</v>
      </c>
      <c r="F63" s="3">
        <v>0.77300000000000002</v>
      </c>
      <c r="G63" s="3">
        <v>1.2E-2</v>
      </c>
      <c r="H63" s="4">
        <v>0</v>
      </c>
      <c r="I63" s="4">
        <v>2.2549999999999999</v>
      </c>
      <c r="J63" s="4">
        <v>-0.01</v>
      </c>
      <c r="K63" s="4">
        <v>0.35</v>
      </c>
      <c r="L63" s="4">
        <v>0</v>
      </c>
      <c r="M63" s="28">
        <v>0.17399999999999999</v>
      </c>
      <c r="N63" s="4">
        <f t="shared" si="0"/>
        <v>8.9428320658335281</v>
      </c>
    </row>
    <row r="64" spans="1:14" x14ac:dyDescent="0.25">
      <c r="A64" s="24" t="s">
        <v>68</v>
      </c>
      <c r="B64" s="3">
        <v>0</v>
      </c>
      <c r="C64" s="3">
        <v>0</v>
      </c>
      <c r="D64" s="3">
        <v>-0.68400000000000005</v>
      </c>
      <c r="E64" s="3">
        <v>0.65</v>
      </c>
      <c r="F64" s="3">
        <v>0.61599999999999999</v>
      </c>
      <c r="G64" s="3">
        <v>5.3999999999999999E-2</v>
      </c>
      <c r="H64" s="4">
        <v>-5.1999999999999998E-2</v>
      </c>
      <c r="I64" s="4">
        <v>0</v>
      </c>
      <c r="J64" s="4">
        <v>-0.121</v>
      </c>
      <c r="K64" s="4">
        <v>8.9999999999999993E-3</v>
      </c>
      <c r="L64" s="4">
        <v>0</v>
      </c>
      <c r="M64" s="28">
        <v>0.11</v>
      </c>
      <c r="N64" s="4">
        <f t="shared" si="0"/>
        <v>0.57715401203083161</v>
      </c>
    </row>
    <row r="65" spans="1:14" x14ac:dyDescent="0.25">
      <c r="A65" s="24" t="s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4">
        <v>0</v>
      </c>
      <c r="I65" s="4">
        <v>0</v>
      </c>
      <c r="J65" s="4">
        <v>0</v>
      </c>
      <c r="K65" s="3">
        <v>0</v>
      </c>
      <c r="L65" s="4">
        <v>0</v>
      </c>
      <c r="M65" s="28">
        <v>0</v>
      </c>
      <c r="N65" s="4">
        <f t="shared" si="0"/>
        <v>0</v>
      </c>
    </row>
    <row r="66" spans="1:14" s="8" customFormat="1" x14ac:dyDescent="0.25">
      <c r="A66" s="23" t="s">
        <v>70</v>
      </c>
      <c r="B66" s="10">
        <v>2.7610000000000001</v>
      </c>
      <c r="C66" s="10">
        <v>0.65800000000000003</v>
      </c>
      <c r="D66" s="10">
        <v>0.38900000000000001</v>
      </c>
      <c r="E66" s="10">
        <v>0.69799999999999995</v>
      </c>
      <c r="F66" s="10">
        <v>-0.13200000000000001</v>
      </c>
      <c r="G66" s="10">
        <v>0.17</v>
      </c>
      <c r="H66" s="11">
        <v>-5.2999999999999999E-2</v>
      </c>
      <c r="I66" s="11">
        <v>0.51100000000000001</v>
      </c>
      <c r="J66" s="11">
        <v>0.66300000000000003</v>
      </c>
      <c r="K66" s="11">
        <v>-0.51200000000000001</v>
      </c>
      <c r="L66" s="11">
        <v>-0.186</v>
      </c>
      <c r="M66" s="26">
        <v>3.004</v>
      </c>
      <c r="N66" s="11">
        <f t="shared" si="0"/>
        <v>8.1974673481264944</v>
      </c>
    </row>
    <row r="67" spans="1:14" x14ac:dyDescent="0.25">
      <c r="A67" s="24" t="s">
        <v>71</v>
      </c>
      <c r="B67" s="3">
        <v>2.7610000000000001</v>
      </c>
      <c r="C67" s="3">
        <v>0.65800000000000003</v>
      </c>
      <c r="D67" s="3">
        <v>0.38900000000000001</v>
      </c>
      <c r="E67" s="3">
        <v>0.69799999999999995</v>
      </c>
      <c r="F67" s="3">
        <v>-0.13200000000000001</v>
      </c>
      <c r="G67" s="3">
        <v>0.17</v>
      </c>
      <c r="H67" s="4">
        <v>-5.2999999999999999E-2</v>
      </c>
      <c r="I67" s="4">
        <v>0.51100000000000001</v>
      </c>
      <c r="J67" s="4">
        <v>0.66300000000000003</v>
      </c>
      <c r="K67" s="4">
        <v>-0.51200000000000001</v>
      </c>
      <c r="L67" s="4">
        <v>-0.186</v>
      </c>
      <c r="M67" s="28">
        <v>3.004</v>
      </c>
      <c r="N67" s="4">
        <f t="shared" si="0"/>
        <v>8.1974673481264944</v>
      </c>
    </row>
    <row r="68" spans="1:14" x14ac:dyDescent="0.25">
      <c r="A68" s="24" t="s">
        <v>72</v>
      </c>
      <c r="B68" s="3">
        <v>0.56100000000000005</v>
      </c>
      <c r="C68" s="3">
        <v>1.208</v>
      </c>
      <c r="D68" s="3">
        <v>1.351</v>
      </c>
      <c r="E68" s="3">
        <v>5.827</v>
      </c>
      <c r="F68" s="3">
        <v>-0.36799999999999999</v>
      </c>
      <c r="G68" s="3">
        <v>-0.70099999999999996</v>
      </c>
      <c r="H68" s="4">
        <v>1.4770000000000001</v>
      </c>
      <c r="I68" s="4">
        <v>0.26600000000000001</v>
      </c>
      <c r="J68" s="4">
        <v>0.34799999999999998</v>
      </c>
      <c r="K68" s="4">
        <v>7.0000000000000007E-2</v>
      </c>
      <c r="L68" s="4">
        <v>0.621</v>
      </c>
      <c r="M68" s="28">
        <v>0.27</v>
      </c>
      <c r="N68" s="4">
        <f t="shared" si="0"/>
        <v>11.328471537290312</v>
      </c>
    </row>
    <row r="69" spans="1:14" s="8" customFormat="1" x14ac:dyDescent="0.25">
      <c r="A69" s="23" t="s">
        <v>73</v>
      </c>
      <c r="B69" s="10">
        <v>1.603</v>
      </c>
      <c r="C69" s="10">
        <v>1.034</v>
      </c>
      <c r="D69" s="10">
        <v>2.23</v>
      </c>
      <c r="E69" s="10">
        <v>0.58299999999999996</v>
      </c>
      <c r="F69" s="10">
        <v>0.80200000000000005</v>
      </c>
      <c r="G69" s="10">
        <v>0.185</v>
      </c>
      <c r="H69" s="11">
        <v>0.99099999999999999</v>
      </c>
      <c r="I69" s="11">
        <v>-0.214</v>
      </c>
      <c r="J69" s="11">
        <v>0.45800000000000002</v>
      </c>
      <c r="K69" s="11">
        <v>0.34599999999999997</v>
      </c>
      <c r="L69" s="11">
        <v>-2.1999999999999999E-2</v>
      </c>
      <c r="M69" s="26">
        <v>0.58799999999999997</v>
      </c>
      <c r="N69" s="11">
        <f t="shared" si="0"/>
        <v>8.9021297260891998</v>
      </c>
    </row>
    <row r="70" spans="1:14" x14ac:dyDescent="0.25">
      <c r="A70" s="24" t="s">
        <v>74</v>
      </c>
      <c r="B70" s="3">
        <v>1.603</v>
      </c>
      <c r="C70" s="3">
        <v>1.034</v>
      </c>
      <c r="D70" s="3">
        <v>2.23</v>
      </c>
      <c r="E70" s="3">
        <v>0.58299999999999996</v>
      </c>
      <c r="F70" s="3">
        <v>0.80200000000000005</v>
      </c>
      <c r="G70" s="3">
        <v>0.185</v>
      </c>
      <c r="H70" s="4">
        <v>0.99099999999999999</v>
      </c>
      <c r="I70" s="4">
        <v>-0.214</v>
      </c>
      <c r="J70" s="4">
        <v>0.45800000000000002</v>
      </c>
      <c r="K70" s="4">
        <v>0.34599999999999997</v>
      </c>
      <c r="L70" s="4">
        <v>-2.1999999999999999E-2</v>
      </c>
      <c r="M70" s="28">
        <v>0.58799999999999997</v>
      </c>
      <c r="N70" s="4">
        <f t="shared" ref="N70:N82" si="1">SUM(((M70+100)*((L70/100)+1)*((K70/100)+1)*((J70/100)+1)*((I70/100)+1)*((H70/100)+1)*((G70/100)+1)*((F70/100)+1)*((E70/100)+1)*((D70/100)+1)*((C70/100)+1)*((B70/100)+1)))-100</f>
        <v>8.9021297260891998</v>
      </c>
    </row>
    <row r="71" spans="1:14" s="8" customFormat="1" x14ac:dyDescent="0.25">
      <c r="A71" s="23" t="s">
        <v>75</v>
      </c>
      <c r="B71" s="10">
        <v>-2.8000000000000001E-2</v>
      </c>
      <c r="C71" s="10">
        <v>1.306</v>
      </c>
      <c r="D71" s="10">
        <v>0.85399999999999998</v>
      </c>
      <c r="E71" s="10">
        <v>8.7910000000000004</v>
      </c>
      <c r="F71" s="10">
        <v>-1.0289999999999999</v>
      </c>
      <c r="G71" s="10">
        <v>-1.202</v>
      </c>
      <c r="H71" s="11">
        <v>1.7509999999999999</v>
      </c>
      <c r="I71" s="11">
        <v>0.53800000000000003</v>
      </c>
      <c r="J71" s="11">
        <v>0.28599999999999998</v>
      </c>
      <c r="K71" s="11">
        <v>-8.5999999999999993E-2</v>
      </c>
      <c r="L71" s="11">
        <v>0.98399999999999999</v>
      </c>
      <c r="M71" s="26">
        <v>0.09</v>
      </c>
      <c r="N71" s="11">
        <f t="shared" si="1"/>
        <v>12.573092780288192</v>
      </c>
    </row>
    <row r="72" spans="1:14" x14ac:dyDescent="0.25">
      <c r="A72" s="24" t="s">
        <v>76</v>
      </c>
      <c r="B72" s="3">
        <v>0.92</v>
      </c>
      <c r="C72" s="3">
        <v>2.4750000000000001</v>
      </c>
      <c r="D72" s="3">
        <v>-0.33700000000000002</v>
      </c>
      <c r="E72" s="3">
        <v>0.60899999999999999</v>
      </c>
      <c r="F72" s="3">
        <v>-0.104</v>
      </c>
      <c r="G72" s="3">
        <v>-2.278</v>
      </c>
      <c r="H72" s="4">
        <v>2.4540000000000002</v>
      </c>
      <c r="I72" s="4">
        <v>1.0189999999999999</v>
      </c>
      <c r="J72" s="4">
        <v>0.51600000000000001</v>
      </c>
      <c r="K72" s="4">
        <v>-0.16300000000000001</v>
      </c>
      <c r="L72" s="4">
        <v>1.865</v>
      </c>
      <c r="M72" s="28">
        <v>0.17100000000000001</v>
      </c>
      <c r="N72" s="4">
        <f t="shared" si="1"/>
        <v>7.2832954393055616</v>
      </c>
    </row>
    <row r="73" spans="1:14" x14ac:dyDescent="0.25">
      <c r="A73" s="24" t="s">
        <v>77</v>
      </c>
      <c r="B73" s="3">
        <v>-1.552</v>
      </c>
      <c r="C73" s="3">
        <v>0</v>
      </c>
      <c r="D73" s="3">
        <v>1.903</v>
      </c>
      <c r="E73" s="3">
        <v>20.085999999999999</v>
      </c>
      <c r="F73" s="3">
        <v>-2.302</v>
      </c>
      <c r="G73" s="3">
        <v>0</v>
      </c>
      <c r="H73" s="4">
        <v>1.079</v>
      </c>
      <c r="I73" s="4">
        <v>0</v>
      </c>
      <c r="J73" s="4">
        <v>0</v>
      </c>
      <c r="K73" s="4">
        <v>0</v>
      </c>
      <c r="L73" s="4">
        <v>0</v>
      </c>
      <c r="M73" s="28">
        <v>0</v>
      </c>
      <c r="N73" s="4">
        <f t="shared" si="1"/>
        <v>18.968738457583584</v>
      </c>
    </row>
    <row r="74" spans="1:14" x14ac:dyDescent="0.25">
      <c r="A74" s="24" t="s">
        <v>78</v>
      </c>
      <c r="B74" s="3">
        <v>2.9289999999999998</v>
      </c>
      <c r="C74" s="3">
        <v>0</v>
      </c>
      <c r="D74" s="3">
        <v>4.62</v>
      </c>
      <c r="E74" s="3">
        <v>-0.67500000000000004</v>
      </c>
      <c r="F74" s="3">
        <v>0</v>
      </c>
      <c r="G74" s="3">
        <v>0</v>
      </c>
      <c r="H74" s="4">
        <v>0</v>
      </c>
      <c r="I74" s="4">
        <v>0</v>
      </c>
      <c r="J74" s="4">
        <v>0.27600000000000002</v>
      </c>
      <c r="K74" s="4">
        <v>0</v>
      </c>
      <c r="L74" s="4">
        <v>0</v>
      </c>
      <c r="M74" s="28">
        <v>0</v>
      </c>
      <c r="N74" s="4">
        <f t="shared" si="1"/>
        <v>7.25265320512014</v>
      </c>
    </row>
    <row r="75" spans="1:14" s="8" customFormat="1" x14ac:dyDescent="0.25">
      <c r="A75" s="23" t="s">
        <v>79</v>
      </c>
      <c r="B75" s="10">
        <v>5.4249999999999998</v>
      </c>
      <c r="C75" s="10">
        <v>1.0489999999999999</v>
      </c>
      <c r="D75" s="10">
        <v>-0.13400000000000001</v>
      </c>
      <c r="E75" s="10">
        <v>0.68899999999999995</v>
      </c>
      <c r="F75" s="10">
        <v>-0.11799999999999999</v>
      </c>
      <c r="G75" s="10">
        <v>0.1</v>
      </c>
      <c r="H75" s="11">
        <v>-6.4000000000000001E-2</v>
      </c>
      <c r="I75" s="11">
        <v>9.1999999999999998E-2</v>
      </c>
      <c r="J75" s="11">
        <v>6.5000000000000002E-2</v>
      </c>
      <c r="K75" s="11">
        <v>1.6E-2</v>
      </c>
      <c r="L75" s="11">
        <v>8.4000000000000005E-2</v>
      </c>
      <c r="M75" s="26">
        <v>1.17</v>
      </c>
      <c r="N75" s="11">
        <f t="shared" si="1"/>
        <v>8.5640496966889259</v>
      </c>
    </row>
    <row r="76" spans="1:14" s="8" customFormat="1" x14ac:dyDescent="0.25">
      <c r="A76" s="23" t="s">
        <v>80</v>
      </c>
      <c r="B76" s="10">
        <v>5.4249999999999998</v>
      </c>
      <c r="C76" s="10">
        <v>1.0489999999999999</v>
      </c>
      <c r="D76" s="10">
        <v>-0.13400000000000001</v>
      </c>
      <c r="E76" s="10">
        <v>0.68899999999999995</v>
      </c>
      <c r="F76" s="10">
        <v>-0.11799999999999999</v>
      </c>
      <c r="G76" s="10">
        <v>0.1</v>
      </c>
      <c r="H76" s="11">
        <v>-6.4000000000000001E-2</v>
      </c>
      <c r="I76" s="11">
        <v>9.1999999999999998E-2</v>
      </c>
      <c r="J76" s="11">
        <v>6.5000000000000002E-2</v>
      </c>
      <c r="K76" s="11">
        <v>1.6E-2</v>
      </c>
      <c r="L76" s="11">
        <v>8.4000000000000005E-2</v>
      </c>
      <c r="M76" s="26">
        <v>1.17</v>
      </c>
      <c r="N76" s="11">
        <f t="shared" si="1"/>
        <v>8.5640496966889259</v>
      </c>
    </row>
    <row r="77" spans="1:14" x14ac:dyDescent="0.25">
      <c r="A77" s="24" t="s">
        <v>90</v>
      </c>
      <c r="B77" s="3">
        <v>6.0439999999999996</v>
      </c>
      <c r="C77" s="3">
        <v>1.18</v>
      </c>
      <c r="D77" s="3">
        <v>-0.11</v>
      </c>
      <c r="E77" s="3">
        <v>0.63600000000000001</v>
      </c>
      <c r="F77" s="3">
        <v>0</v>
      </c>
      <c r="G77" s="3">
        <v>8.5000000000000006E-2</v>
      </c>
      <c r="H77" s="4">
        <v>5.1999999999999998E-2</v>
      </c>
      <c r="I77" s="4">
        <v>1.2999999999999999E-2</v>
      </c>
      <c r="J77" s="4">
        <v>0</v>
      </c>
      <c r="K77" s="4">
        <v>0</v>
      </c>
      <c r="L77" s="4">
        <v>0</v>
      </c>
      <c r="M77" s="28">
        <v>0</v>
      </c>
      <c r="N77" s="4">
        <f t="shared" si="1"/>
        <v>8.020797243377757</v>
      </c>
    </row>
    <row r="78" spans="1:14" x14ac:dyDescent="0.25">
      <c r="A78" s="24" t="s">
        <v>81</v>
      </c>
      <c r="B78" s="3">
        <v>0.77200000000000002</v>
      </c>
      <c r="C78" s="3">
        <v>0.70099999999999996</v>
      </c>
      <c r="D78" s="3">
        <v>-0.47499999999999998</v>
      </c>
      <c r="E78" s="3">
        <v>0.115</v>
      </c>
      <c r="F78" s="3">
        <v>0.61</v>
      </c>
      <c r="G78" s="3">
        <v>0.14799999999999999</v>
      </c>
      <c r="H78" s="4">
        <v>-0.1</v>
      </c>
      <c r="I78" s="4">
        <v>0.14000000000000001</v>
      </c>
      <c r="J78" s="4">
        <v>0</v>
      </c>
      <c r="K78" s="4">
        <v>1.6E-2</v>
      </c>
      <c r="L78" s="4">
        <v>5.8999999999999997E-2</v>
      </c>
      <c r="M78" s="28">
        <v>2.5459999999999998</v>
      </c>
      <c r="N78" s="4">
        <f t="shared" si="1"/>
        <v>4.5937823812403451</v>
      </c>
    </row>
    <row r="79" spans="1:14" x14ac:dyDescent="0.25">
      <c r="A79" s="24" t="s">
        <v>82</v>
      </c>
      <c r="B79" s="3">
        <v>7.843</v>
      </c>
      <c r="C79" s="3">
        <v>0.63300000000000001</v>
      </c>
      <c r="D79" s="3">
        <v>0.193</v>
      </c>
      <c r="E79" s="3">
        <v>1.9059999999999999</v>
      </c>
      <c r="F79" s="3">
        <v>-2.0230000000000001</v>
      </c>
      <c r="G79" s="3">
        <v>0.14099999999999999</v>
      </c>
      <c r="H79" s="4">
        <v>-0.83399999999999996</v>
      </c>
      <c r="I79" s="4">
        <v>0.57899999999999996</v>
      </c>
      <c r="J79" s="4">
        <v>0.624</v>
      </c>
      <c r="K79" s="4">
        <v>0.13400000000000001</v>
      </c>
      <c r="L79" s="4">
        <v>0.71899999999999997</v>
      </c>
      <c r="M79" s="28">
        <v>7.4509999999999996</v>
      </c>
      <c r="N79" s="4">
        <f t="shared" si="1"/>
        <v>18.244430986698518</v>
      </c>
    </row>
    <row r="80" spans="1:14" s="8" customFormat="1" x14ac:dyDescent="0.25">
      <c r="A80" s="23" t="s">
        <v>83</v>
      </c>
      <c r="B80" s="10">
        <v>-3.4000000000000002E-2</v>
      </c>
      <c r="C80" s="10">
        <v>-0.14899999999999999</v>
      </c>
      <c r="D80" s="10">
        <v>-2.7E-2</v>
      </c>
      <c r="E80" s="10">
        <v>-3.7999999999999999E-2</v>
      </c>
      <c r="F80" s="10">
        <v>0.27</v>
      </c>
      <c r="G80" s="10">
        <v>4.8000000000000001E-2</v>
      </c>
      <c r="H80" s="11">
        <v>6.0000000000000001E-3</v>
      </c>
      <c r="I80" s="11">
        <v>2.1000000000000001E-2</v>
      </c>
      <c r="J80" s="11">
        <v>-6.0000000000000001E-3</v>
      </c>
      <c r="K80" s="11">
        <v>0.113</v>
      </c>
      <c r="L80" s="11">
        <v>3.9E-2</v>
      </c>
      <c r="M80" s="26">
        <v>7.0000000000000001E-3</v>
      </c>
      <c r="N80" s="11">
        <f t="shared" si="1"/>
        <v>0.24973398173349892</v>
      </c>
    </row>
    <row r="81" spans="1:14" s="8" customFormat="1" x14ac:dyDescent="0.25">
      <c r="A81" s="23" t="s">
        <v>84</v>
      </c>
      <c r="B81" s="10">
        <v>-3.4000000000000002E-2</v>
      </c>
      <c r="C81" s="10">
        <v>-0.14899999999999999</v>
      </c>
      <c r="D81" s="10">
        <v>-2.7E-2</v>
      </c>
      <c r="E81" s="10">
        <v>-3.7999999999999999E-2</v>
      </c>
      <c r="F81" s="10">
        <v>0.27</v>
      </c>
      <c r="G81" s="10">
        <v>4.8000000000000001E-2</v>
      </c>
      <c r="H81" s="11">
        <v>6.0000000000000001E-3</v>
      </c>
      <c r="I81" s="11">
        <v>2.1000000000000001E-2</v>
      </c>
      <c r="J81" s="11">
        <v>-6.0000000000000001E-3</v>
      </c>
      <c r="K81" s="11">
        <v>0.113</v>
      </c>
      <c r="L81" s="11">
        <v>3.9E-2</v>
      </c>
      <c r="M81" s="26">
        <v>7.0000000000000001E-3</v>
      </c>
      <c r="N81" s="11">
        <f t="shared" si="1"/>
        <v>0.24973398173349892</v>
      </c>
    </row>
    <row r="82" spans="1:14" x14ac:dyDescent="0.25">
      <c r="A82" s="25" t="s">
        <v>85</v>
      </c>
      <c r="B82" s="15">
        <v>-3.4000000000000002E-2</v>
      </c>
      <c r="C82" s="15">
        <v>-0.14899999999999999</v>
      </c>
      <c r="D82" s="15">
        <v>-2.7E-2</v>
      </c>
      <c r="E82" s="15">
        <v>-3.7999999999999999E-2</v>
      </c>
      <c r="F82" s="15">
        <v>0.27</v>
      </c>
      <c r="G82" s="15">
        <v>4.8000000000000001E-2</v>
      </c>
      <c r="H82" s="16">
        <v>6.0000000000000001E-3</v>
      </c>
      <c r="I82" s="16">
        <v>2.1000000000000001E-2</v>
      </c>
      <c r="J82" s="16">
        <v>-6.0000000000000001E-3</v>
      </c>
      <c r="K82" s="16">
        <v>0.113</v>
      </c>
      <c r="L82" s="16">
        <v>3.9E-2</v>
      </c>
      <c r="M82" s="30">
        <v>7.0000000000000001E-3</v>
      </c>
      <c r="N82" s="16">
        <f t="shared" si="1"/>
        <v>0.24973398173349892</v>
      </c>
    </row>
    <row r="83" spans="1:14" s="5" customFormat="1" ht="21.75" customHeight="1" x14ac:dyDescent="0.25">
      <c r="A83" s="37" t="s">
        <v>94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</row>
  </sheetData>
  <mergeCells count="4">
    <mergeCell ref="A1:N1"/>
    <mergeCell ref="A2:A3"/>
    <mergeCell ref="B2:M2"/>
    <mergeCell ref="A83:N8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2009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dcterms:created xsi:type="dcterms:W3CDTF">2017-08-16T16:57:01Z</dcterms:created>
  <dcterms:modified xsi:type="dcterms:W3CDTF">2023-04-10T13:18:50Z</dcterms:modified>
</cp:coreProperties>
</file>